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D2BC67F2-025E-46CF-954C-D1EB4DA1C55A}" xr6:coauthVersionLast="47" xr6:coauthVersionMax="47" xr10:uidLastSave="{00000000-0000-0000-0000-000000000000}"/>
  <bookViews>
    <workbookView xWindow="-108" yWindow="-108" windowWidth="23256" windowHeight="13896" xr2:uid="{FA1C943E-1563-4A2C-882C-1F4969971B34}"/>
  </bookViews>
  <sheets>
    <sheet name="Dienos stacionaras" sheetId="1" r:id="rId1"/>
  </sheets>
  <definedNames>
    <definedName name="_xlnm._FilterDatabase" localSheetId="0" hidden="1">'Dienos stacionaras'!$G$6:$G$175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5" i="1" l="1"/>
  <c r="C174" i="1"/>
  <c r="C175" i="1" s="1"/>
  <c r="D156" i="1" l="1"/>
  <c r="D150" i="1"/>
  <c r="D144" i="1"/>
  <c r="D138" i="1"/>
  <c r="D132" i="1"/>
  <c r="D126" i="1"/>
  <c r="D120" i="1"/>
  <c r="D114" i="1"/>
  <c r="D108" i="1"/>
  <c r="D102" i="1"/>
  <c r="D96" i="1"/>
  <c r="D90" i="1"/>
  <c r="D84" i="1"/>
  <c r="D78" i="1"/>
  <c r="D72" i="1"/>
  <c r="D66" i="1"/>
  <c r="D174" i="1"/>
  <c r="D168" i="1"/>
  <c r="D162" i="1"/>
  <c r="D175" i="1" l="1"/>
</calcChain>
</file>

<file path=xl/sharedStrings.xml><?xml version="1.0" encoding="utf-8"?>
<sst xmlns="http://schemas.openxmlformats.org/spreadsheetml/2006/main" count="346" uniqueCount="93">
  <si>
    <t>Paslaugų pavadinimas</t>
  </si>
  <si>
    <t>2027 m. poreikis</t>
  </si>
  <si>
    <t>Poreikio tenkinimo mastas</t>
  </si>
  <si>
    <t>Faktinis skaičiuojamuoju laikotarpiu* suteiktų paslaugų kiekis</t>
  </si>
  <si>
    <t>Dienos stacionaro I, IX paslaugų apmokėjimo grupėms priskiriamos paslaugos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</si>
  <si>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</si>
  <si>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</si>
  <si>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</si>
  <si>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</si>
  <si>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</si>
  <si>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</si>
  <si>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</si>
  <si>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</si>
  <si>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</si>
  <si>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</si>
  <si>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</si>
  <si>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</si>
  <si>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</si>
  <si>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</si>
  <si>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</si>
  <si>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</si>
  <si>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</si>
  <si>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</si>
  <si>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</si>
  <si>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</si>
  <si>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</si>
  <si>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</si>
  <si>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</si>
  <si>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</si>
  <si>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</si>
  <si>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</si>
  <si>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</si>
  <si>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</si>
  <si>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</si>
  <si>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</si>
  <si>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</si>
  <si>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</si>
  <si>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</si>
  <si>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</si>
  <si>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</si>
  <si>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</si>
  <si>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</si>
  <si>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</si>
  <si>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</si>
  <si>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</si>
  <si>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</si>
  <si>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</si>
  <si>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</si>
  <si>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</si>
  <si>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</si>
  <si>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</si>
  <si>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</si>
  <si>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</si>
  <si>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</si>
  <si>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</si>
  <si>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</si>
  <si>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</si>
  <si>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</si>
  <si>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</si>
  <si>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</si>
  <si>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</si>
  <si>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</si>
  <si>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</si>
  <si>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</si>
  <si>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</si>
  <si>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</si>
  <si>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Dienos stacionaro II paslaugų apmokėjimo grupei priskiriamos paslaugos</t>
  </si>
  <si>
    <t>Kauno regionas</t>
  </si>
  <si>
    <t>Klaipėdos regionas</t>
  </si>
  <si>
    <t>Panevėžio regionas</t>
  </si>
  <si>
    <t>Šiaulių regionas</t>
  </si>
  <si>
    <t>Vilniaus regionas</t>
  </si>
  <si>
    <t>Dienos stacionaro III, IV, VA, VB, VK, VII, VIII paslaugų apmokėjimo grupėms priskiriamos paslaugos</t>
  </si>
  <si>
    <t>Dienos stacionaro paslaugos, kai atliekamos endoskopinės procedūros (apima dienos stacionaro VC–VJ, XI, XII ir XIV paslaugų apmokėjimo grupėms priskiriamas paslaugas)</t>
  </si>
  <si>
    <t>Dienos stacionaro specializuotos skausmo diagnozavimo ir gydymo paslaugos</t>
  </si>
  <si>
    <t>Dienos stacionaro VI paslaugų apmokėjimo grupei priskiriamos paslaugos</t>
  </si>
  <si>
    <t>Dienos stacionaro X paslaugų apmokėjimo grupei priskiriamos paslaugos</t>
  </si>
  <si>
    <t>Dienos stacionaro XIII, XV paslaugų apmokėjimo grupėms priskiriamos paslaugos</t>
  </si>
  <si>
    <t>Dirbtinės plaučių ventiliacijos dienos stacionaro paslaugos</t>
  </si>
  <si>
    <t>Geriatrijos dienos stacionaro paslaugos</t>
  </si>
  <si>
    <t>Kardiologinės intervencinės radiologijos dienos stacionaro paslaugos</t>
  </si>
  <si>
    <t>Nėštumo patologijos gydymo dienos stacionaro paslaugos</t>
  </si>
  <si>
    <t>Oftalmologijos dienos stacionaro paslaugos</t>
  </si>
  <si>
    <t>Onkologijos dienos stacionaro paslaugos</t>
  </si>
  <si>
    <t>Pagalbinio apvaisinimo dienos stacionaro paslaugos</t>
  </si>
  <si>
    <t>Spindulinės terapijos dienos stacionaro paslaugos</t>
  </si>
  <si>
    <t>Suaugusiųjų psichiatrijos dienos stacionaro paslaugos</t>
  </si>
  <si>
    <t>Vaikų ir paauglių psichiatrijos dienos stacionaro paslaugos</t>
  </si>
  <si>
    <t>Vaikų raidos sutrikimų ankstyvosios reabilitacijos dienos stacionaro paslaugos</t>
  </si>
  <si>
    <t>Dienos stacionaro paslaugos iš viso</t>
  </si>
  <si>
    <t>*2025 m. II - 2026 m. I pusmečio duomenys</t>
  </si>
  <si>
    <t xml:space="preserve">DIENOS STACIONARO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</si>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</sst>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0" fontId="5" fillId="0" borderId="9" xfId="0" applyFont="1" applyBorder="1"/>
    <xf numFmtId="0" fontId="5" fillId="0" borderId="10" xfId="0" applyFont="1" applyBorder="1"/>
    <xf numFmtId="3" fontId="5" fillId="0" borderId="10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8" fillId="0" borderId="0" xfId="0" applyFont="1"/>
    <xf numFmtId="0" fontId="5" fillId="4" borderId="12" xfId="0" applyFont="1" applyFill="1" applyBorder="1"/>
    <xf numFmtId="0" fontId="5" fillId="4" borderId="13" xfId="0" applyFont="1" applyFill="1" applyBorder="1"/>
    <xf numFmtId="3" fontId="5" fillId="4" borderId="13" xfId="0" applyNumberFormat="1" applyFont="1" applyFill="1" applyBorder="1"/>
    <xf numFmtId="3" fontId="5" fillId="4" borderId="14" xfId="0" applyNumberFormat="1" applyFont="1" applyFill="1" applyBorder="1"/>
    <xf numFmtId="0" fontId="7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874C6-0960-4ACD-A9A3-3046729606DA}">
  <sheetPr codeName="Lapas10"/>
  <dimension ref="A2:G176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93" style="3" customWidth="1"/>
    <col min="2" max="2" width="16.33203125" style="2" customWidth="1"/>
    <col min="3" max="3" width="15.5546875" style="2" customWidth="1"/>
    <col min="4" max="4" width="17.33203125" style="2" bestFit="1" customWidth="1"/>
    <col min="5" max="5" width="26" style="2" customWidth="1"/>
    <col min="6" max="16384" width="8.5546875" style="2"/>
  </cols>
  <sheetData>
    <row r="2" spans="1:7" ht="15" customHeight="1" x14ac:dyDescent="0.3">
      <c r="A2" s="22" t="s">
        <v>91</v>
      </c>
      <c r="B2" s="22"/>
      <c r="C2" s="22"/>
      <c r="D2" s="22"/>
      <c r="E2" s="22"/>
    </row>
    <row r="3" spans="1:7" ht="15" customHeight="1" thickBot="1" x14ac:dyDescent="0.35">
      <c r="A3" s="1"/>
      <c r="B3" s="1"/>
      <c r="C3" s="1"/>
      <c r="D3" s="1"/>
      <c r="E3" s="1"/>
    </row>
    <row r="4" spans="1:7" ht="32.1" customHeight="1" thickTop="1" x14ac:dyDescent="0.3">
      <c r="A4" s="23" t="s">
        <v>0</v>
      </c>
      <c r="B4" s="25" t="s">
        <v>92</v>
      </c>
      <c r="C4" s="27" t="s">
        <v>1</v>
      </c>
      <c r="D4" s="29" t="s">
        <v>2</v>
      </c>
      <c r="E4" s="31" t="s">
        <v>3</v>
      </c>
    </row>
    <row r="5" spans="1:7" s="3" customFormat="1" ht="32.1" customHeight="1" thickBot="1" x14ac:dyDescent="0.35">
      <c r="A5" s="24"/>
      <c r="B5" s="26"/>
      <c r="C5" s="28"/>
      <c r="D5" s="30"/>
      <c r="E5" s="32"/>
    </row>
    <row r="6" spans="1:7" ht="15" customHeight="1" x14ac:dyDescent="0.3">
      <c r="A6" s="4" t="s">
        <v>4</v>
      </c>
      <c r="B6" s="5" t="s">
        <v>5</v>
      </c>
      <c r="C6" s="6">
        <v>3442</v>
      </c>
      <c r="D6" s="7">
        <v>3408</v>
      </c>
      <c r="E6" s="8">
        <v>4905</v>
      </c>
      <c r="G6" s="20"/>
    </row>
    <row r="7" spans="1:7" ht="15" customHeight="1" x14ac:dyDescent="0.3">
      <c r="A7" s="4" t="s">
        <v>4</v>
      </c>
      <c r="B7" s="5" t="s">
        <v>6</v>
      </c>
      <c r="C7" s="6">
        <v>3380</v>
      </c>
      <c r="D7" s="7">
        <v>3346</v>
      </c>
      <c r="E7" s="8">
        <v>750</v>
      </c>
      <c r="G7" s="20"/>
    </row>
    <row r="8" spans="1:7" ht="15" customHeight="1" x14ac:dyDescent="0.3">
      <c r="A8" s="4" t="s">
        <v>4</v>
      </c>
      <c r="B8" s="5" t="s">
        <v>7</v>
      </c>
      <c r="C8" s="6">
        <v>977</v>
      </c>
      <c r="D8" s="7">
        <v>967</v>
      </c>
      <c r="E8" s="8">
        <v>20</v>
      </c>
      <c r="G8" s="20"/>
    </row>
    <row r="9" spans="1:7" ht="15" customHeight="1" x14ac:dyDescent="0.3">
      <c r="A9" s="4" t="s">
        <v>4</v>
      </c>
      <c r="B9" s="5" t="s">
        <v>8</v>
      </c>
      <c r="C9" s="6">
        <v>1303</v>
      </c>
      <c r="D9" s="7">
        <v>1290</v>
      </c>
      <c r="E9" s="8">
        <v>302</v>
      </c>
      <c r="G9" s="20"/>
    </row>
    <row r="10" spans="1:7" ht="15" customHeight="1" x14ac:dyDescent="0.3">
      <c r="A10" s="4" t="s">
        <v>4</v>
      </c>
      <c r="B10" s="5" t="s">
        <v>9</v>
      </c>
      <c r="C10" s="6">
        <v>120</v>
      </c>
      <c r="D10" s="7">
        <v>119</v>
      </c>
      <c r="E10" s="8">
        <v>40</v>
      </c>
      <c r="G10" s="20"/>
    </row>
    <row r="11" spans="1:7" ht="15" customHeight="1" x14ac:dyDescent="0.3">
      <c r="A11" s="4" t="s">
        <v>4</v>
      </c>
      <c r="B11" s="5" t="s">
        <v>10</v>
      </c>
      <c r="C11" s="6">
        <v>1352</v>
      </c>
      <c r="D11" s="7">
        <v>1338</v>
      </c>
      <c r="E11" s="8">
        <v>395</v>
      </c>
      <c r="G11" s="20"/>
    </row>
    <row r="12" spans="1:7" ht="15" customHeight="1" x14ac:dyDescent="0.3">
      <c r="A12" s="4" t="s">
        <v>4</v>
      </c>
      <c r="B12" s="5" t="s">
        <v>11</v>
      </c>
      <c r="C12" s="6">
        <v>1275</v>
      </c>
      <c r="D12" s="7">
        <v>1262</v>
      </c>
      <c r="E12" s="8">
        <v>283</v>
      </c>
      <c r="G12" s="20"/>
    </row>
    <row r="13" spans="1:7" ht="15" customHeight="1" x14ac:dyDescent="0.3">
      <c r="A13" s="4" t="s">
        <v>4</v>
      </c>
      <c r="B13" s="5" t="s">
        <v>12</v>
      </c>
      <c r="C13" s="6">
        <v>2403</v>
      </c>
      <c r="D13" s="7">
        <v>2379</v>
      </c>
      <c r="E13" s="8">
        <v>2333</v>
      </c>
      <c r="G13" s="20"/>
    </row>
    <row r="14" spans="1:7" ht="15" customHeight="1" x14ac:dyDescent="0.3">
      <c r="A14" s="4" t="s">
        <v>4</v>
      </c>
      <c r="B14" s="5" t="s">
        <v>13</v>
      </c>
      <c r="C14" s="6">
        <v>1135</v>
      </c>
      <c r="D14" s="7">
        <v>1124</v>
      </c>
      <c r="E14" s="8">
        <v>1235</v>
      </c>
      <c r="G14" s="20"/>
    </row>
    <row r="15" spans="1:7" ht="15" customHeight="1" x14ac:dyDescent="0.3">
      <c r="A15" s="4" t="s">
        <v>4</v>
      </c>
      <c r="B15" s="5" t="s">
        <v>14</v>
      </c>
      <c r="C15" s="6">
        <v>21372</v>
      </c>
      <c r="D15" s="7">
        <v>21158</v>
      </c>
      <c r="E15" s="8">
        <v>30234</v>
      </c>
      <c r="G15" s="20"/>
    </row>
    <row r="16" spans="1:7" ht="15" customHeight="1" x14ac:dyDescent="0.3">
      <c r="A16" s="4" t="s">
        <v>4</v>
      </c>
      <c r="B16" s="5" t="s">
        <v>15</v>
      </c>
      <c r="C16" s="6">
        <v>13458</v>
      </c>
      <c r="D16" s="7">
        <v>13323</v>
      </c>
      <c r="E16" s="8">
        <v>14620</v>
      </c>
      <c r="G16" s="20"/>
    </row>
    <row r="17" spans="1:7" ht="15" customHeight="1" x14ac:dyDescent="0.3">
      <c r="A17" s="4" t="s">
        <v>4</v>
      </c>
      <c r="B17" s="5" t="s">
        <v>16</v>
      </c>
      <c r="C17" s="6">
        <v>4392</v>
      </c>
      <c r="D17" s="7">
        <v>4348</v>
      </c>
      <c r="E17" s="8">
        <v>6966</v>
      </c>
      <c r="G17" s="20"/>
    </row>
    <row r="18" spans="1:7" ht="15" customHeight="1" x14ac:dyDescent="0.3">
      <c r="A18" s="4" t="s">
        <v>4</v>
      </c>
      <c r="B18" s="5" t="s">
        <v>17</v>
      </c>
      <c r="C18" s="6">
        <v>3835</v>
      </c>
      <c r="D18" s="7">
        <v>3797</v>
      </c>
      <c r="E18" s="8">
        <v>4007</v>
      </c>
      <c r="G18" s="20"/>
    </row>
    <row r="19" spans="1:7" ht="15" customHeight="1" x14ac:dyDescent="0.3">
      <c r="A19" s="4" t="s">
        <v>4</v>
      </c>
      <c r="B19" s="5" t="s">
        <v>18</v>
      </c>
      <c r="C19" s="6">
        <v>2420</v>
      </c>
      <c r="D19" s="7">
        <v>2396</v>
      </c>
      <c r="E19" s="8">
        <v>3038</v>
      </c>
      <c r="G19" s="20"/>
    </row>
    <row r="20" spans="1:7" ht="15" customHeight="1" x14ac:dyDescent="0.3">
      <c r="A20" s="4" t="s">
        <v>4</v>
      </c>
      <c r="B20" s="5" t="s">
        <v>19</v>
      </c>
      <c r="C20" s="6">
        <v>30229</v>
      </c>
      <c r="D20" s="7">
        <v>29927</v>
      </c>
      <c r="E20" s="8">
        <v>27639</v>
      </c>
      <c r="G20" s="20"/>
    </row>
    <row r="21" spans="1:7" ht="15" customHeight="1" x14ac:dyDescent="0.3">
      <c r="A21" s="4" t="s">
        <v>4</v>
      </c>
      <c r="B21" s="5" t="s">
        <v>20</v>
      </c>
      <c r="C21" s="6">
        <v>4659</v>
      </c>
      <c r="D21" s="7">
        <v>4612</v>
      </c>
      <c r="E21" s="8">
        <v>3181</v>
      </c>
      <c r="G21" s="20"/>
    </row>
    <row r="22" spans="1:7" ht="15" customHeight="1" x14ac:dyDescent="0.3">
      <c r="A22" s="4" t="s">
        <v>4</v>
      </c>
      <c r="B22" s="5" t="s">
        <v>21</v>
      </c>
      <c r="C22" s="6">
        <v>5011</v>
      </c>
      <c r="D22" s="7">
        <v>4961</v>
      </c>
      <c r="E22" s="8">
        <v>7416</v>
      </c>
      <c r="G22" s="20"/>
    </row>
    <row r="23" spans="1:7" ht="15" customHeight="1" x14ac:dyDescent="0.3">
      <c r="A23" s="4" t="s">
        <v>4</v>
      </c>
      <c r="B23" s="5" t="s">
        <v>22</v>
      </c>
      <c r="C23" s="6">
        <v>9799</v>
      </c>
      <c r="D23" s="7">
        <v>9701</v>
      </c>
      <c r="E23" s="8">
        <v>11857</v>
      </c>
      <c r="G23" s="20"/>
    </row>
    <row r="24" spans="1:7" ht="15" customHeight="1" x14ac:dyDescent="0.3">
      <c r="A24" s="4" t="s">
        <v>4</v>
      </c>
      <c r="B24" s="5" t="s">
        <v>23</v>
      </c>
      <c r="C24" s="6">
        <v>2210</v>
      </c>
      <c r="D24" s="7">
        <v>2188</v>
      </c>
      <c r="E24" s="8">
        <v>1918</v>
      </c>
      <c r="G24" s="20"/>
    </row>
    <row r="25" spans="1:7" ht="15" customHeight="1" x14ac:dyDescent="0.3">
      <c r="A25" s="4" t="s">
        <v>4</v>
      </c>
      <c r="B25" s="5" t="s">
        <v>24</v>
      </c>
      <c r="C25" s="6">
        <v>12015</v>
      </c>
      <c r="D25" s="7">
        <v>11895</v>
      </c>
      <c r="E25" s="8">
        <v>6072</v>
      </c>
      <c r="G25" s="20"/>
    </row>
    <row r="26" spans="1:7" ht="15" customHeight="1" x14ac:dyDescent="0.3">
      <c r="A26" s="4" t="s">
        <v>4</v>
      </c>
      <c r="B26" s="5" t="s">
        <v>25</v>
      </c>
      <c r="C26" s="6">
        <v>5435</v>
      </c>
      <c r="D26" s="7">
        <v>5381</v>
      </c>
      <c r="E26" s="8">
        <v>8272</v>
      </c>
      <c r="G26" s="20"/>
    </row>
    <row r="27" spans="1:7" ht="15" customHeight="1" x14ac:dyDescent="0.3">
      <c r="A27" s="4" t="s">
        <v>4</v>
      </c>
      <c r="B27" s="5" t="s">
        <v>26</v>
      </c>
      <c r="C27" s="6">
        <v>2957</v>
      </c>
      <c r="D27" s="7">
        <v>2927</v>
      </c>
      <c r="E27" s="8">
        <v>2706</v>
      </c>
      <c r="G27" s="20"/>
    </row>
    <row r="28" spans="1:7" ht="15" customHeight="1" x14ac:dyDescent="0.3">
      <c r="A28" s="4" t="s">
        <v>4</v>
      </c>
      <c r="B28" s="5" t="s">
        <v>27</v>
      </c>
      <c r="C28" s="6">
        <v>1736</v>
      </c>
      <c r="D28" s="7">
        <v>1719</v>
      </c>
      <c r="E28" s="8">
        <v>2220</v>
      </c>
      <c r="G28" s="20"/>
    </row>
    <row r="29" spans="1:7" ht="15" customHeight="1" x14ac:dyDescent="0.3">
      <c r="A29" s="4" t="s">
        <v>4</v>
      </c>
      <c r="B29" s="5" t="s">
        <v>28</v>
      </c>
      <c r="C29" s="6">
        <v>2407</v>
      </c>
      <c r="D29" s="7">
        <v>2383</v>
      </c>
      <c r="E29" s="8">
        <v>3000</v>
      </c>
      <c r="G29" s="20"/>
    </row>
    <row r="30" spans="1:7" ht="15" customHeight="1" x14ac:dyDescent="0.3">
      <c r="A30" s="4" t="s">
        <v>4</v>
      </c>
      <c r="B30" s="5" t="s">
        <v>29</v>
      </c>
      <c r="C30" s="6">
        <v>4018</v>
      </c>
      <c r="D30" s="7">
        <v>3978</v>
      </c>
      <c r="E30" s="8">
        <v>2420</v>
      </c>
      <c r="G30" s="20"/>
    </row>
    <row r="31" spans="1:7" ht="15" customHeight="1" x14ac:dyDescent="0.3">
      <c r="A31" s="4" t="s">
        <v>4</v>
      </c>
      <c r="B31" s="5" t="s">
        <v>30</v>
      </c>
      <c r="C31" s="6">
        <v>2874</v>
      </c>
      <c r="D31" s="7">
        <v>2845</v>
      </c>
      <c r="E31" s="8">
        <v>755</v>
      </c>
      <c r="G31" s="20"/>
    </row>
    <row r="32" spans="1:7" ht="15" customHeight="1" x14ac:dyDescent="0.3">
      <c r="A32" s="4" t="s">
        <v>4</v>
      </c>
      <c r="B32" s="5" t="s">
        <v>31</v>
      </c>
      <c r="C32" s="6">
        <v>1601</v>
      </c>
      <c r="D32" s="7">
        <v>1585</v>
      </c>
      <c r="E32" s="8">
        <v>2328</v>
      </c>
      <c r="G32" s="20"/>
    </row>
    <row r="33" spans="1:7" ht="15" customHeight="1" x14ac:dyDescent="0.3">
      <c r="A33" s="4" t="s">
        <v>4</v>
      </c>
      <c r="B33" s="5" t="s">
        <v>32</v>
      </c>
      <c r="C33" s="6">
        <v>118</v>
      </c>
      <c r="D33" s="7">
        <v>117</v>
      </c>
      <c r="E33" s="8">
        <v>32</v>
      </c>
      <c r="G33" s="20"/>
    </row>
    <row r="34" spans="1:7" ht="15" customHeight="1" x14ac:dyDescent="0.3">
      <c r="A34" s="4" t="s">
        <v>4</v>
      </c>
      <c r="B34" s="5" t="s">
        <v>33</v>
      </c>
      <c r="C34" s="6">
        <v>368</v>
      </c>
      <c r="D34" s="7">
        <v>364</v>
      </c>
      <c r="E34" s="8">
        <v>56</v>
      </c>
      <c r="G34" s="20"/>
    </row>
    <row r="35" spans="1:7" ht="15" customHeight="1" x14ac:dyDescent="0.3">
      <c r="A35" s="4" t="s">
        <v>4</v>
      </c>
      <c r="B35" s="5" t="s">
        <v>34</v>
      </c>
      <c r="C35" s="6">
        <v>3590</v>
      </c>
      <c r="D35" s="7">
        <v>3554</v>
      </c>
      <c r="E35" s="8">
        <v>4557</v>
      </c>
      <c r="G35" s="20"/>
    </row>
    <row r="36" spans="1:7" ht="15" customHeight="1" x14ac:dyDescent="0.3">
      <c r="A36" s="4" t="s">
        <v>4</v>
      </c>
      <c r="B36" s="5" t="s">
        <v>35</v>
      </c>
      <c r="C36" s="6">
        <v>1184</v>
      </c>
      <c r="D36" s="7">
        <v>1172</v>
      </c>
      <c r="E36" s="8">
        <v>415</v>
      </c>
      <c r="G36" s="20"/>
    </row>
    <row r="37" spans="1:7" ht="15" customHeight="1" x14ac:dyDescent="0.3">
      <c r="A37" s="4" t="s">
        <v>4</v>
      </c>
      <c r="B37" s="5" t="s">
        <v>36</v>
      </c>
      <c r="C37" s="6">
        <v>5912</v>
      </c>
      <c r="D37" s="7">
        <v>5853</v>
      </c>
      <c r="E37" s="8">
        <v>1777</v>
      </c>
      <c r="G37" s="20"/>
    </row>
    <row r="38" spans="1:7" ht="15" customHeight="1" x14ac:dyDescent="0.3">
      <c r="A38" s="4" t="s">
        <v>4</v>
      </c>
      <c r="B38" s="5" t="s">
        <v>37</v>
      </c>
      <c r="C38" s="6">
        <v>1591</v>
      </c>
      <c r="D38" s="7">
        <v>1575</v>
      </c>
      <c r="E38" s="8">
        <v>247</v>
      </c>
      <c r="G38" s="20"/>
    </row>
    <row r="39" spans="1:7" ht="15" customHeight="1" x14ac:dyDescent="0.3">
      <c r="A39" s="4" t="s">
        <v>4</v>
      </c>
      <c r="B39" s="5" t="s">
        <v>38</v>
      </c>
      <c r="C39" s="6">
        <v>2098</v>
      </c>
      <c r="D39" s="7">
        <v>2077</v>
      </c>
      <c r="E39" s="8">
        <v>2312</v>
      </c>
      <c r="G39" s="20"/>
    </row>
    <row r="40" spans="1:7" ht="15" customHeight="1" x14ac:dyDescent="0.3">
      <c r="A40" s="4" t="s">
        <v>4</v>
      </c>
      <c r="B40" s="5" t="s">
        <v>39</v>
      </c>
      <c r="C40" s="6">
        <v>4098</v>
      </c>
      <c r="D40" s="7">
        <v>4057</v>
      </c>
      <c r="E40" s="8">
        <v>5129</v>
      </c>
      <c r="G40" s="20"/>
    </row>
    <row r="41" spans="1:7" ht="15" customHeight="1" x14ac:dyDescent="0.3">
      <c r="A41" s="4" t="s">
        <v>4</v>
      </c>
      <c r="B41" s="5" t="s">
        <v>40</v>
      </c>
      <c r="C41" s="6">
        <v>1818</v>
      </c>
      <c r="D41" s="7">
        <v>1800</v>
      </c>
      <c r="E41" s="8">
        <v>1434</v>
      </c>
      <c r="G41" s="20"/>
    </row>
    <row r="42" spans="1:7" ht="15" customHeight="1" x14ac:dyDescent="0.3">
      <c r="A42" s="4" t="s">
        <v>4</v>
      </c>
      <c r="B42" s="5" t="s">
        <v>41</v>
      </c>
      <c r="C42" s="6">
        <v>3291</v>
      </c>
      <c r="D42" s="7">
        <v>3258</v>
      </c>
      <c r="E42" s="8">
        <v>4501</v>
      </c>
      <c r="G42" s="20"/>
    </row>
    <row r="43" spans="1:7" ht="15" customHeight="1" x14ac:dyDescent="0.3">
      <c r="A43" s="4" t="s">
        <v>4</v>
      </c>
      <c r="B43" s="5" t="s">
        <v>42</v>
      </c>
      <c r="C43" s="6">
        <v>7087</v>
      </c>
      <c r="D43" s="7">
        <v>7016</v>
      </c>
      <c r="E43" s="8">
        <v>10399</v>
      </c>
      <c r="G43" s="20"/>
    </row>
    <row r="44" spans="1:7" ht="15" customHeight="1" x14ac:dyDescent="0.3">
      <c r="A44" s="4" t="s">
        <v>4</v>
      </c>
      <c r="B44" s="5" t="s">
        <v>43</v>
      </c>
      <c r="C44" s="6">
        <v>379</v>
      </c>
      <c r="D44" s="7">
        <v>375</v>
      </c>
      <c r="E44" s="8">
        <v>89</v>
      </c>
      <c r="G44" s="20"/>
    </row>
    <row r="45" spans="1:7" ht="15" customHeight="1" x14ac:dyDescent="0.3">
      <c r="A45" s="4" t="s">
        <v>4</v>
      </c>
      <c r="B45" s="5" t="s">
        <v>44</v>
      </c>
      <c r="C45" s="6">
        <v>3036</v>
      </c>
      <c r="D45" s="7">
        <v>3006</v>
      </c>
      <c r="E45" s="8">
        <v>3513</v>
      </c>
      <c r="G45" s="20"/>
    </row>
    <row r="46" spans="1:7" ht="15" customHeight="1" x14ac:dyDescent="0.3">
      <c r="A46" s="4" t="s">
        <v>4</v>
      </c>
      <c r="B46" s="5" t="s">
        <v>45</v>
      </c>
      <c r="C46" s="6">
        <v>3144</v>
      </c>
      <c r="D46" s="7">
        <v>3113</v>
      </c>
      <c r="E46" s="8">
        <v>3712</v>
      </c>
      <c r="G46" s="20"/>
    </row>
    <row r="47" spans="1:7" ht="15" customHeight="1" x14ac:dyDescent="0.3">
      <c r="A47" s="4" t="s">
        <v>4</v>
      </c>
      <c r="B47" s="5" t="s">
        <v>46</v>
      </c>
      <c r="C47" s="6">
        <v>3017</v>
      </c>
      <c r="D47" s="7">
        <v>2987</v>
      </c>
      <c r="E47" s="8">
        <v>4021</v>
      </c>
      <c r="G47" s="20"/>
    </row>
    <row r="48" spans="1:7" ht="15" customHeight="1" x14ac:dyDescent="0.3">
      <c r="A48" s="4" t="s">
        <v>4</v>
      </c>
      <c r="B48" s="5" t="s">
        <v>47</v>
      </c>
      <c r="C48" s="6">
        <v>4118</v>
      </c>
      <c r="D48" s="7">
        <v>4077</v>
      </c>
      <c r="E48" s="8">
        <v>6016</v>
      </c>
      <c r="G48" s="20"/>
    </row>
    <row r="49" spans="1:7" ht="15" customHeight="1" x14ac:dyDescent="0.3">
      <c r="A49" s="4" t="s">
        <v>4</v>
      </c>
      <c r="B49" s="5" t="s">
        <v>48</v>
      </c>
      <c r="C49" s="6">
        <v>14524</v>
      </c>
      <c r="D49" s="7">
        <v>14379</v>
      </c>
      <c r="E49" s="8">
        <v>19901</v>
      </c>
      <c r="G49" s="20"/>
    </row>
    <row r="50" spans="1:7" ht="15" customHeight="1" x14ac:dyDescent="0.3">
      <c r="A50" s="4" t="s">
        <v>4</v>
      </c>
      <c r="B50" s="5" t="s">
        <v>49</v>
      </c>
      <c r="C50" s="6">
        <v>8461</v>
      </c>
      <c r="D50" s="7">
        <v>8376</v>
      </c>
      <c r="E50" s="8">
        <v>11439</v>
      </c>
      <c r="G50" s="20"/>
    </row>
    <row r="51" spans="1:7" ht="15" customHeight="1" x14ac:dyDescent="0.3">
      <c r="A51" s="4" t="s">
        <v>4</v>
      </c>
      <c r="B51" s="5" t="s">
        <v>50</v>
      </c>
      <c r="C51" s="6">
        <v>2007</v>
      </c>
      <c r="D51" s="7">
        <v>1987</v>
      </c>
      <c r="E51" s="8">
        <v>1442</v>
      </c>
      <c r="G51" s="20"/>
    </row>
    <row r="52" spans="1:7" ht="15" customHeight="1" x14ac:dyDescent="0.3">
      <c r="A52" s="4" t="s">
        <v>4</v>
      </c>
      <c r="B52" s="5" t="s">
        <v>51</v>
      </c>
      <c r="C52" s="6">
        <v>2074</v>
      </c>
      <c r="D52" s="7">
        <v>2053</v>
      </c>
      <c r="E52" s="8">
        <v>322</v>
      </c>
      <c r="G52" s="20"/>
    </row>
    <row r="53" spans="1:7" ht="15" customHeight="1" x14ac:dyDescent="0.3">
      <c r="A53" s="4" t="s">
        <v>4</v>
      </c>
      <c r="B53" s="5" t="s">
        <v>52</v>
      </c>
      <c r="C53" s="6">
        <v>1459</v>
      </c>
      <c r="D53" s="7">
        <v>1444</v>
      </c>
      <c r="E53" s="8">
        <v>1562</v>
      </c>
      <c r="G53" s="20"/>
    </row>
    <row r="54" spans="1:7" ht="15" customHeight="1" x14ac:dyDescent="0.3">
      <c r="A54" s="4" t="s">
        <v>4</v>
      </c>
      <c r="B54" s="5" t="s">
        <v>53</v>
      </c>
      <c r="C54" s="6">
        <v>2765</v>
      </c>
      <c r="D54" s="7">
        <v>2737</v>
      </c>
      <c r="E54" s="8">
        <v>3994</v>
      </c>
      <c r="G54" s="20"/>
    </row>
    <row r="55" spans="1:7" ht="15" customHeight="1" x14ac:dyDescent="0.3">
      <c r="A55" s="4" t="s">
        <v>4</v>
      </c>
      <c r="B55" s="5" t="s">
        <v>54</v>
      </c>
      <c r="C55" s="6">
        <v>2792</v>
      </c>
      <c r="D55" s="7">
        <v>2764</v>
      </c>
      <c r="E55" s="8">
        <v>4489</v>
      </c>
      <c r="G55" s="20"/>
    </row>
    <row r="56" spans="1:7" ht="15" customHeight="1" x14ac:dyDescent="0.3">
      <c r="A56" s="4" t="s">
        <v>4</v>
      </c>
      <c r="B56" s="5" t="s">
        <v>55</v>
      </c>
      <c r="C56" s="6">
        <v>4555</v>
      </c>
      <c r="D56" s="7">
        <v>4509</v>
      </c>
      <c r="E56" s="8">
        <v>6781</v>
      </c>
      <c r="G56" s="20"/>
    </row>
    <row r="57" spans="1:7" ht="15" customHeight="1" x14ac:dyDescent="0.3">
      <c r="A57" s="4" t="s">
        <v>4</v>
      </c>
      <c r="B57" s="5" t="s">
        <v>56</v>
      </c>
      <c r="C57" s="6">
        <v>2148</v>
      </c>
      <c r="D57" s="7">
        <v>2127</v>
      </c>
      <c r="E57" s="8">
        <v>1638</v>
      </c>
      <c r="G57" s="20"/>
    </row>
    <row r="58" spans="1:7" ht="15" customHeight="1" x14ac:dyDescent="0.3">
      <c r="A58" s="4" t="s">
        <v>4</v>
      </c>
      <c r="B58" s="5" t="s">
        <v>57</v>
      </c>
      <c r="C58" s="6">
        <v>2978</v>
      </c>
      <c r="D58" s="7">
        <v>2948</v>
      </c>
      <c r="E58" s="8">
        <v>1860</v>
      </c>
      <c r="G58" s="20"/>
    </row>
    <row r="59" spans="1:7" ht="15" customHeight="1" x14ac:dyDescent="0.3">
      <c r="A59" s="4" t="s">
        <v>4</v>
      </c>
      <c r="B59" s="5" t="s">
        <v>58</v>
      </c>
      <c r="C59" s="6">
        <v>2457</v>
      </c>
      <c r="D59" s="7">
        <v>2432</v>
      </c>
      <c r="E59" s="8">
        <v>1125</v>
      </c>
      <c r="G59" s="20"/>
    </row>
    <row r="60" spans="1:7" ht="15" customHeight="1" x14ac:dyDescent="0.3">
      <c r="A60" s="4" t="s">
        <v>4</v>
      </c>
      <c r="B60" s="5" t="s">
        <v>59</v>
      </c>
      <c r="C60" s="6">
        <v>1435</v>
      </c>
      <c r="D60" s="7">
        <v>1421</v>
      </c>
      <c r="E60" s="8">
        <v>1317</v>
      </c>
      <c r="G60" s="20"/>
    </row>
    <row r="61" spans="1:7" ht="15" customHeight="1" x14ac:dyDescent="0.3">
      <c r="A61" s="4" t="s">
        <v>4</v>
      </c>
      <c r="B61" s="5" t="s">
        <v>60</v>
      </c>
      <c r="C61" s="6">
        <v>3230</v>
      </c>
      <c r="D61" s="7">
        <v>3198</v>
      </c>
      <c r="E61" s="8">
        <v>3801</v>
      </c>
      <c r="G61" s="20"/>
    </row>
    <row r="62" spans="1:7" ht="15" customHeight="1" x14ac:dyDescent="0.3">
      <c r="A62" s="4" t="s">
        <v>4</v>
      </c>
      <c r="B62" s="5" t="s">
        <v>61</v>
      </c>
      <c r="C62" s="6">
        <v>42288</v>
      </c>
      <c r="D62" s="7">
        <v>41865</v>
      </c>
      <c r="E62" s="8">
        <v>28548</v>
      </c>
      <c r="G62" s="20"/>
    </row>
    <row r="63" spans="1:7" ht="15" customHeight="1" x14ac:dyDescent="0.3">
      <c r="A63" s="4" t="s">
        <v>4</v>
      </c>
      <c r="B63" s="5" t="s">
        <v>62</v>
      </c>
      <c r="C63" s="6">
        <v>7509</v>
      </c>
      <c r="D63" s="7">
        <v>7434</v>
      </c>
      <c r="E63" s="8">
        <v>7215</v>
      </c>
      <c r="G63" s="20"/>
    </row>
    <row r="64" spans="1:7" ht="15" customHeight="1" x14ac:dyDescent="0.3">
      <c r="A64" s="4" t="s">
        <v>4</v>
      </c>
      <c r="B64" s="5" t="s">
        <v>63</v>
      </c>
      <c r="C64" s="6">
        <v>8550</v>
      </c>
      <c r="D64" s="7">
        <v>8465</v>
      </c>
      <c r="E64" s="8">
        <v>10891</v>
      </c>
      <c r="G64" s="20"/>
    </row>
    <row r="65" spans="1:7" ht="15" customHeight="1" x14ac:dyDescent="0.3">
      <c r="A65" s="4" t="s">
        <v>4</v>
      </c>
      <c r="B65" s="5" t="s">
        <v>64</v>
      </c>
      <c r="C65" s="6">
        <v>7140</v>
      </c>
      <c r="D65" s="7">
        <v>7069</v>
      </c>
      <c r="E65" s="8">
        <v>10169</v>
      </c>
      <c r="G65" s="20"/>
    </row>
    <row r="66" spans="1:7" s="14" customFormat="1" ht="15" customHeight="1" x14ac:dyDescent="0.3">
      <c r="A66" s="9" t="s">
        <v>4</v>
      </c>
      <c r="B66" s="10" t="s">
        <v>65</v>
      </c>
      <c r="C66" s="11">
        <v>307036</v>
      </c>
      <c r="D66" s="12">
        <f>SUM(D6:D65)</f>
        <v>303966</v>
      </c>
      <c r="E66" s="13">
        <v>313616</v>
      </c>
      <c r="G66" s="20"/>
    </row>
    <row r="67" spans="1:7" ht="15" customHeight="1" x14ac:dyDescent="0.3">
      <c r="A67" s="4" t="s">
        <v>66</v>
      </c>
      <c r="B67" s="5" t="s">
        <v>67</v>
      </c>
      <c r="C67" s="6">
        <v>2493</v>
      </c>
      <c r="D67" s="7">
        <v>2468</v>
      </c>
      <c r="E67" s="8">
        <v>2427</v>
      </c>
      <c r="G67" s="20"/>
    </row>
    <row r="68" spans="1:7" ht="15" customHeight="1" x14ac:dyDescent="0.3">
      <c r="A68" s="4" t="s">
        <v>66</v>
      </c>
      <c r="B68" s="5" t="s">
        <v>68</v>
      </c>
      <c r="C68" s="6">
        <v>6365</v>
      </c>
      <c r="D68" s="7">
        <v>6301</v>
      </c>
      <c r="E68" s="8">
        <v>10784</v>
      </c>
      <c r="G68" s="20"/>
    </row>
    <row r="69" spans="1:7" ht="15" customHeight="1" x14ac:dyDescent="0.3">
      <c r="A69" s="4" t="s">
        <v>66</v>
      </c>
      <c r="B69" s="5" t="s">
        <v>69</v>
      </c>
      <c r="C69" s="6">
        <v>347</v>
      </c>
      <c r="D69" s="7">
        <v>344</v>
      </c>
      <c r="E69" s="8">
        <v>22</v>
      </c>
      <c r="G69" s="20"/>
    </row>
    <row r="70" spans="1:7" ht="15" customHeight="1" x14ac:dyDescent="0.3">
      <c r="A70" s="4" t="s">
        <v>66</v>
      </c>
      <c r="B70" s="5" t="s">
        <v>70</v>
      </c>
      <c r="C70" s="6">
        <v>630</v>
      </c>
      <c r="D70" s="7">
        <v>624</v>
      </c>
      <c r="E70" s="8">
        <v>116</v>
      </c>
      <c r="G70" s="20"/>
    </row>
    <row r="71" spans="1:7" ht="15" customHeight="1" x14ac:dyDescent="0.3">
      <c r="A71" s="4" t="s">
        <v>66</v>
      </c>
      <c r="B71" s="5" t="s">
        <v>71</v>
      </c>
      <c r="C71" s="6">
        <v>2093</v>
      </c>
      <c r="D71" s="7">
        <v>2072</v>
      </c>
      <c r="E71" s="8">
        <v>75</v>
      </c>
      <c r="G71" s="20"/>
    </row>
    <row r="72" spans="1:7" s="14" customFormat="1" ht="15" customHeight="1" x14ac:dyDescent="0.3">
      <c r="A72" s="9" t="s">
        <v>66</v>
      </c>
      <c r="B72" s="10" t="s">
        <v>65</v>
      </c>
      <c r="C72" s="11">
        <v>11928</v>
      </c>
      <c r="D72" s="12">
        <f>SUM(D67:D71)</f>
        <v>11809</v>
      </c>
      <c r="E72" s="13">
        <v>13424</v>
      </c>
      <c r="G72" s="20"/>
    </row>
    <row r="73" spans="1:7" ht="15" customHeight="1" x14ac:dyDescent="0.3">
      <c r="A73" s="4" t="s">
        <v>72</v>
      </c>
      <c r="B73" s="5" t="s">
        <v>67</v>
      </c>
      <c r="C73" s="6">
        <v>13544</v>
      </c>
      <c r="D73" s="7">
        <v>13409</v>
      </c>
      <c r="E73" s="8">
        <v>12969</v>
      </c>
      <c r="G73" s="20"/>
    </row>
    <row r="74" spans="1:7" ht="15" customHeight="1" x14ac:dyDescent="0.3">
      <c r="A74" s="4" t="s">
        <v>72</v>
      </c>
      <c r="B74" s="5" t="s">
        <v>68</v>
      </c>
      <c r="C74" s="6">
        <v>10575</v>
      </c>
      <c r="D74" s="7">
        <v>10469</v>
      </c>
      <c r="E74" s="8">
        <v>10914</v>
      </c>
      <c r="G74" s="20"/>
    </row>
    <row r="75" spans="1:7" ht="15" customHeight="1" x14ac:dyDescent="0.3">
      <c r="A75" s="4" t="s">
        <v>72</v>
      </c>
      <c r="B75" s="5" t="s">
        <v>69</v>
      </c>
      <c r="C75" s="6">
        <v>2747</v>
      </c>
      <c r="D75" s="7">
        <v>2720</v>
      </c>
      <c r="E75" s="8">
        <v>2561</v>
      </c>
      <c r="G75" s="20"/>
    </row>
    <row r="76" spans="1:7" ht="15" customHeight="1" x14ac:dyDescent="0.3">
      <c r="A76" s="4" t="s">
        <v>72</v>
      </c>
      <c r="B76" s="5" t="s">
        <v>70</v>
      </c>
      <c r="C76" s="6">
        <v>5629</v>
      </c>
      <c r="D76" s="7">
        <v>5573</v>
      </c>
      <c r="E76" s="8">
        <v>5437</v>
      </c>
      <c r="G76" s="20"/>
    </row>
    <row r="77" spans="1:7" ht="15" customHeight="1" x14ac:dyDescent="0.3">
      <c r="A77" s="4" t="s">
        <v>72</v>
      </c>
      <c r="B77" s="5" t="s">
        <v>71</v>
      </c>
      <c r="C77" s="6">
        <v>15915</v>
      </c>
      <c r="D77" s="7">
        <v>15756</v>
      </c>
      <c r="E77" s="8">
        <v>14585</v>
      </c>
      <c r="G77" s="20"/>
    </row>
    <row r="78" spans="1:7" s="14" customFormat="1" ht="15" customHeight="1" x14ac:dyDescent="0.3">
      <c r="A78" s="9" t="s">
        <v>72</v>
      </c>
      <c r="B78" s="10" t="s">
        <v>65</v>
      </c>
      <c r="C78" s="11">
        <v>48410</v>
      </c>
      <c r="D78" s="12">
        <f>SUM(D73:D77)</f>
        <v>47927</v>
      </c>
      <c r="E78" s="13">
        <v>46466</v>
      </c>
      <c r="G78" s="20"/>
    </row>
    <row r="79" spans="1:7" ht="15" customHeight="1" x14ac:dyDescent="0.3">
      <c r="A79" s="4" t="s">
        <v>73</v>
      </c>
      <c r="B79" s="5" t="s">
        <v>67</v>
      </c>
      <c r="C79" s="6">
        <v>10254</v>
      </c>
      <c r="D79" s="7">
        <v>10151</v>
      </c>
      <c r="E79" s="8">
        <v>12891</v>
      </c>
      <c r="G79" s="20"/>
    </row>
    <row r="80" spans="1:7" ht="15" customHeight="1" x14ac:dyDescent="0.3">
      <c r="A80" s="4" t="s">
        <v>73</v>
      </c>
      <c r="B80" s="5" t="s">
        <v>68</v>
      </c>
      <c r="C80" s="6">
        <v>4625</v>
      </c>
      <c r="D80" s="7">
        <v>4579</v>
      </c>
      <c r="E80" s="8">
        <v>3752</v>
      </c>
      <c r="G80" s="20"/>
    </row>
    <row r="81" spans="1:7" ht="15" customHeight="1" x14ac:dyDescent="0.3">
      <c r="A81" s="4" t="s">
        <v>73</v>
      </c>
      <c r="B81" s="5" t="s">
        <v>69</v>
      </c>
      <c r="C81" s="6">
        <v>2552</v>
      </c>
      <c r="D81" s="7">
        <v>2526</v>
      </c>
      <c r="E81" s="8">
        <v>2497</v>
      </c>
      <c r="G81" s="20"/>
    </row>
    <row r="82" spans="1:7" ht="15" customHeight="1" x14ac:dyDescent="0.3">
      <c r="A82" s="4" t="s">
        <v>73</v>
      </c>
      <c r="B82" s="5" t="s">
        <v>70</v>
      </c>
      <c r="C82" s="6">
        <v>4166</v>
      </c>
      <c r="D82" s="7">
        <v>4124</v>
      </c>
      <c r="E82" s="8">
        <v>4776</v>
      </c>
      <c r="G82" s="20"/>
    </row>
    <row r="83" spans="1:7" ht="15" customHeight="1" x14ac:dyDescent="0.3">
      <c r="A83" s="4" t="s">
        <v>73</v>
      </c>
      <c r="B83" s="5" t="s">
        <v>71</v>
      </c>
      <c r="C83" s="6">
        <v>11642</v>
      </c>
      <c r="D83" s="7">
        <v>11526</v>
      </c>
      <c r="E83" s="8">
        <v>12864</v>
      </c>
      <c r="G83" s="20"/>
    </row>
    <row r="84" spans="1:7" s="14" customFormat="1" ht="15" customHeight="1" x14ac:dyDescent="0.3">
      <c r="A84" s="9" t="s">
        <v>73</v>
      </c>
      <c r="B84" s="10" t="s">
        <v>65</v>
      </c>
      <c r="C84" s="11">
        <v>33239</v>
      </c>
      <c r="D84" s="12">
        <f>SUM(D79:D83)</f>
        <v>32906</v>
      </c>
      <c r="E84" s="13">
        <v>36780</v>
      </c>
      <c r="G84" s="20"/>
    </row>
    <row r="85" spans="1:7" ht="15" customHeight="1" x14ac:dyDescent="0.3">
      <c r="A85" s="4" t="s">
        <v>74</v>
      </c>
      <c r="B85" s="5" t="s">
        <v>67</v>
      </c>
      <c r="C85" s="6">
        <v>9311</v>
      </c>
      <c r="D85" s="7">
        <v>9218</v>
      </c>
      <c r="E85" s="8">
        <v>7882</v>
      </c>
      <c r="G85" s="20"/>
    </row>
    <row r="86" spans="1:7" ht="15" customHeight="1" x14ac:dyDescent="0.3">
      <c r="A86" s="4" t="s">
        <v>74</v>
      </c>
      <c r="B86" s="5" t="s">
        <v>68</v>
      </c>
      <c r="C86" s="6">
        <v>5136</v>
      </c>
      <c r="D86" s="7">
        <v>5085</v>
      </c>
      <c r="E86" s="8">
        <v>5203</v>
      </c>
      <c r="G86" s="20"/>
    </row>
    <row r="87" spans="1:7" ht="15" customHeight="1" x14ac:dyDescent="0.3">
      <c r="A87" s="4" t="s">
        <v>74</v>
      </c>
      <c r="B87" s="5" t="s">
        <v>69</v>
      </c>
      <c r="C87" s="6">
        <v>2591</v>
      </c>
      <c r="D87" s="7">
        <v>2565</v>
      </c>
      <c r="E87" s="8">
        <v>2079</v>
      </c>
      <c r="G87" s="20"/>
    </row>
    <row r="88" spans="1:7" ht="15" customHeight="1" x14ac:dyDescent="0.3">
      <c r="A88" s="4" t="s">
        <v>74</v>
      </c>
      <c r="B88" s="5" t="s">
        <v>70</v>
      </c>
      <c r="C88" s="6">
        <v>5286</v>
      </c>
      <c r="D88" s="7">
        <v>5233</v>
      </c>
      <c r="E88" s="8">
        <v>5277</v>
      </c>
      <c r="G88" s="20"/>
    </row>
    <row r="89" spans="1:7" ht="15" customHeight="1" x14ac:dyDescent="0.3">
      <c r="A89" s="4" t="s">
        <v>74</v>
      </c>
      <c r="B89" s="5" t="s">
        <v>71</v>
      </c>
      <c r="C89" s="6">
        <v>8604</v>
      </c>
      <c r="D89" s="7">
        <v>8518</v>
      </c>
      <c r="E89" s="8">
        <v>5565</v>
      </c>
      <c r="G89" s="20"/>
    </row>
    <row r="90" spans="1:7" s="14" customFormat="1" ht="15" customHeight="1" x14ac:dyDescent="0.3">
      <c r="A90" s="9" t="s">
        <v>74</v>
      </c>
      <c r="B90" s="10" t="s">
        <v>65</v>
      </c>
      <c r="C90" s="11">
        <v>30928</v>
      </c>
      <c r="D90" s="12">
        <f>SUM(D85:D89)</f>
        <v>30619</v>
      </c>
      <c r="E90" s="13">
        <v>26006</v>
      </c>
      <c r="G90" s="20"/>
    </row>
    <row r="91" spans="1:7" ht="15" customHeight="1" x14ac:dyDescent="0.3">
      <c r="A91" s="4" t="s">
        <v>75</v>
      </c>
      <c r="B91" s="5" t="s">
        <v>67</v>
      </c>
      <c r="C91" s="6">
        <v>1144</v>
      </c>
      <c r="D91" s="7">
        <v>1133</v>
      </c>
      <c r="E91" s="8">
        <v>623</v>
      </c>
      <c r="G91" s="20"/>
    </row>
    <row r="92" spans="1:7" ht="15" customHeight="1" x14ac:dyDescent="0.3">
      <c r="A92" s="4" t="s">
        <v>75</v>
      </c>
      <c r="B92" s="5" t="s">
        <v>68</v>
      </c>
      <c r="C92" s="6">
        <v>1250</v>
      </c>
      <c r="D92" s="7">
        <v>1238</v>
      </c>
      <c r="E92" s="8">
        <v>1868</v>
      </c>
      <c r="G92" s="20"/>
    </row>
    <row r="93" spans="1:7" ht="15" customHeight="1" x14ac:dyDescent="0.3">
      <c r="A93" s="4" t="s">
        <v>75</v>
      </c>
      <c r="B93" s="5" t="s">
        <v>69</v>
      </c>
      <c r="C93" s="6">
        <v>355</v>
      </c>
      <c r="D93" s="7">
        <v>351</v>
      </c>
      <c r="E93" s="8">
        <v>325</v>
      </c>
      <c r="G93" s="20"/>
    </row>
    <row r="94" spans="1:7" ht="15" customHeight="1" x14ac:dyDescent="0.3">
      <c r="A94" s="4" t="s">
        <v>75</v>
      </c>
      <c r="B94" s="5" t="s">
        <v>70</v>
      </c>
      <c r="C94" s="6">
        <v>529</v>
      </c>
      <c r="D94" s="7">
        <v>524</v>
      </c>
      <c r="E94" s="8">
        <v>318</v>
      </c>
      <c r="G94" s="20"/>
    </row>
    <row r="95" spans="1:7" ht="15" customHeight="1" x14ac:dyDescent="0.3">
      <c r="A95" s="4" t="s">
        <v>75</v>
      </c>
      <c r="B95" s="5" t="s">
        <v>71</v>
      </c>
      <c r="C95" s="6">
        <v>1807</v>
      </c>
      <c r="D95" s="7">
        <v>1789</v>
      </c>
      <c r="E95" s="8">
        <v>1995</v>
      </c>
      <c r="G95" s="20"/>
    </row>
    <row r="96" spans="1:7" s="14" customFormat="1" ht="15" customHeight="1" x14ac:dyDescent="0.3">
      <c r="A96" s="9" t="s">
        <v>75</v>
      </c>
      <c r="B96" s="10" t="s">
        <v>65</v>
      </c>
      <c r="C96" s="11">
        <v>5085</v>
      </c>
      <c r="D96" s="12">
        <f>SUM(D91:D95)</f>
        <v>5035</v>
      </c>
      <c r="E96" s="13">
        <v>5129</v>
      </c>
      <c r="G96" s="20"/>
    </row>
    <row r="97" spans="1:7" ht="15" customHeight="1" x14ac:dyDescent="0.3">
      <c r="A97" s="4" t="s">
        <v>76</v>
      </c>
      <c r="B97" s="5" t="s">
        <v>67</v>
      </c>
      <c r="C97" s="6">
        <v>7633</v>
      </c>
      <c r="D97" s="7">
        <v>7557</v>
      </c>
      <c r="E97" s="8">
        <v>7256</v>
      </c>
      <c r="G97" s="20"/>
    </row>
    <row r="98" spans="1:7" ht="15" customHeight="1" x14ac:dyDescent="0.3">
      <c r="A98" s="4" t="s">
        <v>76</v>
      </c>
      <c r="B98" s="5" t="s">
        <v>68</v>
      </c>
      <c r="C98" s="6">
        <v>4108</v>
      </c>
      <c r="D98" s="7">
        <v>4067</v>
      </c>
      <c r="E98" s="8">
        <v>3397</v>
      </c>
      <c r="G98" s="20"/>
    </row>
    <row r="99" spans="1:7" ht="15" customHeight="1" x14ac:dyDescent="0.3">
      <c r="A99" s="4" t="s">
        <v>76</v>
      </c>
      <c r="B99" s="5" t="s">
        <v>69</v>
      </c>
      <c r="C99" s="6">
        <v>1910</v>
      </c>
      <c r="D99" s="7">
        <v>1891</v>
      </c>
      <c r="E99" s="8">
        <v>2024</v>
      </c>
      <c r="G99" s="20"/>
    </row>
    <row r="100" spans="1:7" ht="15" customHeight="1" x14ac:dyDescent="0.3">
      <c r="A100" s="4" t="s">
        <v>76</v>
      </c>
      <c r="B100" s="5" t="s">
        <v>70</v>
      </c>
      <c r="C100" s="6">
        <v>3381</v>
      </c>
      <c r="D100" s="7">
        <v>3347</v>
      </c>
      <c r="E100" s="8">
        <v>3281</v>
      </c>
      <c r="G100" s="20"/>
    </row>
    <row r="101" spans="1:7" ht="15" customHeight="1" x14ac:dyDescent="0.3">
      <c r="A101" s="4" t="s">
        <v>76</v>
      </c>
      <c r="B101" s="5" t="s">
        <v>71</v>
      </c>
      <c r="C101" s="6">
        <v>8988</v>
      </c>
      <c r="D101" s="7">
        <v>8898</v>
      </c>
      <c r="E101" s="8">
        <v>6470</v>
      </c>
      <c r="G101" s="20"/>
    </row>
    <row r="102" spans="1:7" s="14" customFormat="1" ht="15" customHeight="1" x14ac:dyDescent="0.3">
      <c r="A102" s="9" t="s">
        <v>76</v>
      </c>
      <c r="B102" s="10" t="s">
        <v>65</v>
      </c>
      <c r="C102" s="11">
        <v>26020</v>
      </c>
      <c r="D102" s="12">
        <f>SUM(D97:D101)</f>
        <v>25760</v>
      </c>
      <c r="E102" s="13">
        <v>22428</v>
      </c>
      <c r="G102" s="20"/>
    </row>
    <row r="103" spans="1:7" ht="15" customHeight="1" x14ac:dyDescent="0.3">
      <c r="A103" s="4" t="s">
        <v>77</v>
      </c>
      <c r="B103" s="5" t="s">
        <v>67</v>
      </c>
      <c r="C103" s="6">
        <v>5615</v>
      </c>
      <c r="D103" s="7">
        <v>5559</v>
      </c>
      <c r="E103" s="8">
        <v>4949</v>
      </c>
      <c r="G103" s="20"/>
    </row>
    <row r="104" spans="1:7" ht="15" customHeight="1" x14ac:dyDescent="0.3">
      <c r="A104" s="4" t="s">
        <v>77</v>
      </c>
      <c r="B104" s="5" t="s">
        <v>68</v>
      </c>
      <c r="C104" s="6">
        <v>3027</v>
      </c>
      <c r="D104" s="7">
        <v>2997</v>
      </c>
      <c r="E104" s="8">
        <v>2813</v>
      </c>
      <c r="G104" s="20"/>
    </row>
    <row r="105" spans="1:7" ht="15" customHeight="1" x14ac:dyDescent="0.3">
      <c r="A105" s="4" t="s">
        <v>77</v>
      </c>
      <c r="B105" s="5" t="s">
        <v>69</v>
      </c>
      <c r="C105" s="6">
        <v>1318</v>
      </c>
      <c r="D105" s="7">
        <v>1305</v>
      </c>
      <c r="E105" s="8">
        <v>1415</v>
      </c>
      <c r="G105" s="20"/>
    </row>
    <row r="106" spans="1:7" ht="15" customHeight="1" x14ac:dyDescent="0.3">
      <c r="A106" s="4" t="s">
        <v>77</v>
      </c>
      <c r="B106" s="5" t="s">
        <v>70</v>
      </c>
      <c r="C106" s="6">
        <v>1746</v>
      </c>
      <c r="D106" s="7">
        <v>1729</v>
      </c>
      <c r="E106" s="8">
        <v>750</v>
      </c>
      <c r="G106" s="20"/>
    </row>
    <row r="107" spans="1:7" ht="15" customHeight="1" x14ac:dyDescent="0.3">
      <c r="A107" s="4" t="s">
        <v>77</v>
      </c>
      <c r="B107" s="5" t="s">
        <v>71</v>
      </c>
      <c r="C107" s="6">
        <v>8008</v>
      </c>
      <c r="D107" s="7">
        <v>7928</v>
      </c>
      <c r="E107" s="8">
        <v>8512</v>
      </c>
      <c r="G107" s="20"/>
    </row>
    <row r="108" spans="1:7" s="14" customFormat="1" ht="15" customHeight="1" x14ac:dyDescent="0.3">
      <c r="A108" s="9" t="s">
        <v>77</v>
      </c>
      <c r="B108" s="10" t="s">
        <v>65</v>
      </c>
      <c r="C108" s="11">
        <v>19714</v>
      </c>
      <c r="D108" s="12">
        <f>SUM(D103:D107)</f>
        <v>19518</v>
      </c>
      <c r="E108" s="13">
        <v>18439</v>
      </c>
      <c r="G108" s="20"/>
    </row>
    <row r="109" spans="1:7" ht="15" customHeight="1" x14ac:dyDescent="0.3">
      <c r="A109" s="4" t="s">
        <v>78</v>
      </c>
      <c r="B109" s="5" t="s">
        <v>67</v>
      </c>
      <c r="C109" s="6">
        <v>234</v>
      </c>
      <c r="D109" s="7">
        <v>232</v>
      </c>
      <c r="E109" s="8">
        <v>357</v>
      </c>
      <c r="G109" s="20"/>
    </row>
    <row r="110" spans="1:7" ht="15" customHeight="1" x14ac:dyDescent="0.3">
      <c r="A110" s="4" t="s">
        <v>78</v>
      </c>
      <c r="B110" s="5" t="s">
        <v>68</v>
      </c>
      <c r="C110" s="6">
        <v>66</v>
      </c>
      <c r="D110" s="7">
        <v>65</v>
      </c>
      <c r="E110" s="8">
        <v>29</v>
      </c>
      <c r="G110" s="21"/>
    </row>
    <row r="111" spans="1:7" ht="15" customHeight="1" x14ac:dyDescent="0.3">
      <c r="A111" s="4" t="s">
        <v>78</v>
      </c>
      <c r="B111" s="5" t="s">
        <v>69</v>
      </c>
      <c r="C111" s="6">
        <v>45</v>
      </c>
      <c r="D111" s="7">
        <v>45</v>
      </c>
      <c r="E111" s="8">
        <v>36</v>
      </c>
      <c r="G111" s="21"/>
    </row>
    <row r="112" spans="1:7" ht="15" customHeight="1" x14ac:dyDescent="0.3">
      <c r="A112" s="4" t="s">
        <v>78</v>
      </c>
      <c r="B112" s="5" t="s">
        <v>70</v>
      </c>
      <c r="C112" s="6">
        <v>63</v>
      </c>
      <c r="D112" s="7">
        <v>62</v>
      </c>
      <c r="E112" s="8">
        <v>46</v>
      </c>
      <c r="G112" s="21"/>
    </row>
    <row r="113" spans="1:7" ht="15" customHeight="1" x14ac:dyDescent="0.3">
      <c r="A113" s="4" t="s">
        <v>78</v>
      </c>
      <c r="B113" s="5" t="s">
        <v>71</v>
      </c>
      <c r="C113" s="6">
        <v>125</v>
      </c>
      <c r="D113" s="7">
        <v>124</v>
      </c>
      <c r="E113" s="8">
        <v>33</v>
      </c>
      <c r="G113" s="20"/>
    </row>
    <row r="114" spans="1:7" s="14" customFormat="1" ht="15" customHeight="1" x14ac:dyDescent="0.3">
      <c r="A114" s="9" t="s">
        <v>78</v>
      </c>
      <c r="B114" s="10" t="s">
        <v>65</v>
      </c>
      <c r="C114" s="11">
        <v>533</v>
      </c>
      <c r="D114" s="12">
        <f>SUM(D109:D113)</f>
        <v>528</v>
      </c>
      <c r="E114" s="13">
        <v>501</v>
      </c>
      <c r="G114" s="20"/>
    </row>
    <row r="115" spans="1:7" ht="15" customHeight="1" x14ac:dyDescent="0.3">
      <c r="A115" s="4" t="s">
        <v>79</v>
      </c>
      <c r="B115" s="5" t="s">
        <v>67</v>
      </c>
      <c r="C115" s="6">
        <v>16070</v>
      </c>
      <c r="D115" s="7">
        <v>15909</v>
      </c>
      <c r="E115" s="8">
        <v>13602</v>
      </c>
      <c r="G115" s="20"/>
    </row>
    <row r="116" spans="1:7" ht="15" customHeight="1" x14ac:dyDescent="0.3">
      <c r="A116" s="4" t="s">
        <v>79</v>
      </c>
      <c r="B116" s="5" t="s">
        <v>68</v>
      </c>
      <c r="C116" s="6">
        <v>5539</v>
      </c>
      <c r="D116" s="7">
        <v>5484</v>
      </c>
      <c r="E116" s="8">
        <v>1386</v>
      </c>
      <c r="G116" s="20"/>
    </row>
    <row r="117" spans="1:7" ht="15" customHeight="1" x14ac:dyDescent="0.3">
      <c r="A117" s="4" t="s">
        <v>79</v>
      </c>
      <c r="B117" s="5" t="s">
        <v>69</v>
      </c>
      <c r="C117" s="6">
        <v>5838</v>
      </c>
      <c r="D117" s="7">
        <v>5780</v>
      </c>
      <c r="E117" s="8">
        <v>6326</v>
      </c>
      <c r="G117" s="20"/>
    </row>
    <row r="118" spans="1:7" ht="15" customHeight="1" x14ac:dyDescent="0.3">
      <c r="A118" s="4" t="s">
        <v>79</v>
      </c>
      <c r="B118" s="5" t="s">
        <v>70</v>
      </c>
      <c r="C118" s="6">
        <v>5739</v>
      </c>
      <c r="D118" s="7">
        <v>5682</v>
      </c>
      <c r="E118" s="8">
        <v>2399</v>
      </c>
      <c r="G118" s="20"/>
    </row>
    <row r="119" spans="1:7" ht="15" customHeight="1" x14ac:dyDescent="0.3">
      <c r="A119" s="4" t="s">
        <v>79</v>
      </c>
      <c r="B119" s="5" t="s">
        <v>71</v>
      </c>
      <c r="C119" s="6">
        <v>18787</v>
      </c>
      <c r="D119" s="7">
        <v>18599</v>
      </c>
      <c r="E119" s="8">
        <v>21365</v>
      </c>
      <c r="G119" s="20"/>
    </row>
    <row r="120" spans="1:7" s="14" customFormat="1" ht="15" customHeight="1" x14ac:dyDescent="0.3">
      <c r="A120" s="9" t="s">
        <v>79</v>
      </c>
      <c r="B120" s="10" t="s">
        <v>65</v>
      </c>
      <c r="C120" s="11">
        <v>51973</v>
      </c>
      <c r="D120" s="12">
        <f>SUM(D115:D119)</f>
        <v>51454</v>
      </c>
      <c r="E120" s="13">
        <v>45078</v>
      </c>
      <c r="G120" s="20"/>
    </row>
    <row r="121" spans="1:7" ht="15" customHeight="1" x14ac:dyDescent="0.3">
      <c r="A121" s="4" t="s">
        <v>80</v>
      </c>
      <c r="B121" s="5" t="s">
        <v>67</v>
      </c>
      <c r="C121" s="6">
        <v>6524</v>
      </c>
      <c r="D121" s="7">
        <v>6459</v>
      </c>
      <c r="E121" s="8">
        <v>6499</v>
      </c>
      <c r="G121" s="20"/>
    </row>
    <row r="122" spans="1:7" ht="15" customHeight="1" x14ac:dyDescent="0.3">
      <c r="A122" s="4" t="s">
        <v>80</v>
      </c>
      <c r="B122" s="5" t="s">
        <v>68</v>
      </c>
      <c r="C122" s="6">
        <v>3147</v>
      </c>
      <c r="D122" s="7">
        <v>3116</v>
      </c>
      <c r="E122" s="8">
        <v>2878</v>
      </c>
      <c r="G122" s="20"/>
    </row>
    <row r="123" spans="1:7" ht="15" customHeight="1" x14ac:dyDescent="0.3">
      <c r="A123" s="4" t="s">
        <v>80</v>
      </c>
      <c r="B123" s="5" t="s">
        <v>69</v>
      </c>
      <c r="C123" s="6">
        <v>1718</v>
      </c>
      <c r="D123" s="7">
        <v>1701</v>
      </c>
      <c r="E123" s="8">
        <v>1556</v>
      </c>
      <c r="G123" s="20"/>
    </row>
    <row r="124" spans="1:7" ht="15" customHeight="1" x14ac:dyDescent="0.3">
      <c r="A124" s="4" t="s">
        <v>80</v>
      </c>
      <c r="B124" s="5" t="s">
        <v>70</v>
      </c>
      <c r="C124" s="6">
        <v>2769</v>
      </c>
      <c r="D124" s="7">
        <v>2741</v>
      </c>
      <c r="E124" s="8">
        <v>3022</v>
      </c>
      <c r="G124" s="20"/>
    </row>
    <row r="125" spans="1:7" ht="15" customHeight="1" x14ac:dyDescent="0.3">
      <c r="A125" s="4" t="s">
        <v>80</v>
      </c>
      <c r="B125" s="5" t="s">
        <v>71</v>
      </c>
      <c r="C125" s="6">
        <v>6246</v>
      </c>
      <c r="D125" s="7">
        <v>6184</v>
      </c>
      <c r="E125" s="8">
        <v>6080</v>
      </c>
      <c r="G125" s="20"/>
    </row>
    <row r="126" spans="1:7" s="14" customFormat="1" ht="15" customHeight="1" x14ac:dyDescent="0.3">
      <c r="A126" s="9" t="s">
        <v>80</v>
      </c>
      <c r="B126" s="10" t="s">
        <v>65</v>
      </c>
      <c r="C126" s="11">
        <v>20404</v>
      </c>
      <c r="D126" s="12">
        <f>SUM(D121:D125)</f>
        <v>20201</v>
      </c>
      <c r="E126" s="13">
        <v>20035</v>
      </c>
      <c r="G126" s="20"/>
    </row>
    <row r="127" spans="1:7" ht="15" customHeight="1" x14ac:dyDescent="0.3">
      <c r="A127" s="4" t="s">
        <v>81</v>
      </c>
      <c r="B127" s="5" t="s">
        <v>67</v>
      </c>
      <c r="C127" s="6">
        <v>7672</v>
      </c>
      <c r="D127" s="7">
        <v>7595</v>
      </c>
      <c r="E127" s="8">
        <v>6897</v>
      </c>
      <c r="G127" s="20"/>
    </row>
    <row r="128" spans="1:7" ht="15" customHeight="1" x14ac:dyDescent="0.3">
      <c r="A128" s="4" t="s">
        <v>81</v>
      </c>
      <c r="B128" s="5" t="s">
        <v>68</v>
      </c>
      <c r="C128" s="6">
        <v>1292</v>
      </c>
      <c r="D128" s="7">
        <v>1279</v>
      </c>
      <c r="E128" s="8">
        <v>1365</v>
      </c>
      <c r="G128" s="20"/>
    </row>
    <row r="129" spans="1:7" ht="15" customHeight="1" x14ac:dyDescent="0.3">
      <c r="A129" s="4" t="s">
        <v>81</v>
      </c>
      <c r="B129" s="5" t="s">
        <v>69</v>
      </c>
      <c r="C129" s="6">
        <v>920</v>
      </c>
      <c r="D129" s="7">
        <v>911</v>
      </c>
      <c r="E129" s="8">
        <v>930</v>
      </c>
      <c r="G129" s="20"/>
    </row>
    <row r="130" spans="1:7" ht="15" customHeight="1" x14ac:dyDescent="0.3">
      <c r="A130" s="4" t="s">
        <v>81</v>
      </c>
      <c r="B130" s="5" t="s">
        <v>70</v>
      </c>
      <c r="C130" s="6">
        <v>2056</v>
      </c>
      <c r="D130" s="7">
        <v>2035</v>
      </c>
      <c r="E130" s="8">
        <v>2177</v>
      </c>
      <c r="G130" s="20"/>
    </row>
    <row r="131" spans="1:7" ht="15" customHeight="1" x14ac:dyDescent="0.3">
      <c r="A131" s="4" t="s">
        <v>81</v>
      </c>
      <c r="B131" s="5" t="s">
        <v>71</v>
      </c>
      <c r="C131" s="6">
        <v>3774</v>
      </c>
      <c r="D131" s="7">
        <v>3736</v>
      </c>
      <c r="E131" s="8">
        <v>3318</v>
      </c>
      <c r="G131" s="20"/>
    </row>
    <row r="132" spans="1:7" s="14" customFormat="1" ht="15" customHeight="1" x14ac:dyDescent="0.3">
      <c r="A132" s="9" t="s">
        <v>81</v>
      </c>
      <c r="B132" s="10" t="s">
        <v>65</v>
      </c>
      <c r="C132" s="11">
        <v>15714</v>
      </c>
      <c r="D132" s="12">
        <f>SUM(D127:D131)</f>
        <v>15556</v>
      </c>
      <c r="E132" s="13">
        <v>14687</v>
      </c>
      <c r="G132" s="20"/>
    </row>
    <row r="133" spans="1:7" ht="15" customHeight="1" x14ac:dyDescent="0.3">
      <c r="A133" s="4" t="s">
        <v>82</v>
      </c>
      <c r="B133" s="5" t="s">
        <v>67</v>
      </c>
      <c r="C133" s="6">
        <v>11452</v>
      </c>
      <c r="D133" s="7">
        <v>11337</v>
      </c>
      <c r="E133" s="8">
        <v>10537</v>
      </c>
      <c r="G133" s="20"/>
    </row>
    <row r="134" spans="1:7" ht="15" customHeight="1" x14ac:dyDescent="0.3">
      <c r="A134" s="4" t="s">
        <v>82</v>
      </c>
      <c r="B134" s="5" t="s">
        <v>68</v>
      </c>
      <c r="C134" s="6">
        <v>5538</v>
      </c>
      <c r="D134" s="7">
        <v>5483</v>
      </c>
      <c r="E134" s="8">
        <v>4639</v>
      </c>
      <c r="G134" s="20"/>
    </row>
    <row r="135" spans="1:7" ht="15" customHeight="1" x14ac:dyDescent="0.3">
      <c r="A135" s="4" t="s">
        <v>82</v>
      </c>
      <c r="B135" s="5" t="s">
        <v>69</v>
      </c>
      <c r="C135" s="6">
        <v>3467</v>
      </c>
      <c r="D135" s="7">
        <v>3432</v>
      </c>
      <c r="E135" s="8">
        <v>3124</v>
      </c>
      <c r="G135" s="20"/>
    </row>
    <row r="136" spans="1:7" ht="15" customHeight="1" x14ac:dyDescent="0.3">
      <c r="A136" s="4" t="s">
        <v>82</v>
      </c>
      <c r="B136" s="5" t="s">
        <v>70</v>
      </c>
      <c r="C136" s="6">
        <v>4444</v>
      </c>
      <c r="D136" s="7">
        <v>4400</v>
      </c>
      <c r="E136" s="8">
        <v>3687</v>
      </c>
      <c r="G136" s="20"/>
    </row>
    <row r="137" spans="1:7" ht="15" customHeight="1" x14ac:dyDescent="0.3">
      <c r="A137" s="4" t="s">
        <v>82</v>
      </c>
      <c r="B137" s="5" t="s">
        <v>71</v>
      </c>
      <c r="C137" s="6">
        <v>15497</v>
      </c>
      <c r="D137" s="7">
        <v>15342</v>
      </c>
      <c r="E137" s="8">
        <v>17156</v>
      </c>
      <c r="G137" s="20"/>
    </row>
    <row r="138" spans="1:7" s="14" customFormat="1" ht="15" customHeight="1" x14ac:dyDescent="0.3">
      <c r="A138" s="9" t="s">
        <v>82</v>
      </c>
      <c r="B138" s="10" t="s">
        <v>65</v>
      </c>
      <c r="C138" s="11">
        <v>40398</v>
      </c>
      <c r="D138" s="12">
        <f>SUM(D133:D137)</f>
        <v>39994</v>
      </c>
      <c r="E138" s="13">
        <v>39143</v>
      </c>
      <c r="G138" s="20"/>
    </row>
    <row r="139" spans="1:7" ht="15" customHeight="1" x14ac:dyDescent="0.3">
      <c r="A139" s="4" t="s">
        <v>83</v>
      </c>
      <c r="B139" s="5" t="s">
        <v>67</v>
      </c>
      <c r="C139" s="6">
        <v>35810</v>
      </c>
      <c r="D139" s="7">
        <v>35452</v>
      </c>
      <c r="E139" s="8">
        <v>33221</v>
      </c>
      <c r="G139" s="20"/>
    </row>
    <row r="140" spans="1:7" ht="15" customHeight="1" x14ac:dyDescent="0.3">
      <c r="A140" s="4" t="s">
        <v>83</v>
      </c>
      <c r="B140" s="5" t="s">
        <v>68</v>
      </c>
      <c r="C140" s="6">
        <v>18784</v>
      </c>
      <c r="D140" s="7">
        <v>18596</v>
      </c>
      <c r="E140" s="8">
        <v>16339</v>
      </c>
      <c r="G140" s="20"/>
    </row>
    <row r="141" spans="1:7" ht="15" customHeight="1" x14ac:dyDescent="0.3">
      <c r="A141" s="4" t="s">
        <v>83</v>
      </c>
      <c r="B141" s="5" t="s">
        <v>69</v>
      </c>
      <c r="C141" s="6">
        <v>11219</v>
      </c>
      <c r="D141" s="7">
        <v>11107</v>
      </c>
      <c r="E141" s="8">
        <v>10992</v>
      </c>
      <c r="G141" s="20"/>
    </row>
    <row r="142" spans="1:7" ht="15" customHeight="1" x14ac:dyDescent="0.3">
      <c r="A142" s="4" t="s">
        <v>83</v>
      </c>
      <c r="B142" s="5" t="s">
        <v>70</v>
      </c>
      <c r="C142" s="6">
        <v>15195</v>
      </c>
      <c r="D142" s="7">
        <v>15043</v>
      </c>
      <c r="E142" s="8">
        <v>11911</v>
      </c>
      <c r="G142" s="20"/>
    </row>
    <row r="143" spans="1:7" ht="15" customHeight="1" x14ac:dyDescent="0.3">
      <c r="A143" s="4" t="s">
        <v>83</v>
      </c>
      <c r="B143" s="5" t="s">
        <v>71</v>
      </c>
      <c r="C143" s="6">
        <v>50013</v>
      </c>
      <c r="D143" s="7">
        <v>49513</v>
      </c>
      <c r="E143" s="8">
        <v>52183</v>
      </c>
      <c r="G143" s="20"/>
    </row>
    <row r="144" spans="1:7" s="14" customFormat="1" ht="15" customHeight="1" x14ac:dyDescent="0.3">
      <c r="A144" s="9" t="s">
        <v>83</v>
      </c>
      <c r="B144" s="10" t="s">
        <v>65</v>
      </c>
      <c r="C144" s="11">
        <v>131021</v>
      </c>
      <c r="D144" s="12">
        <f>SUM(D139:D143)</f>
        <v>129711</v>
      </c>
      <c r="E144" s="13">
        <v>124646</v>
      </c>
      <c r="G144" s="20"/>
    </row>
    <row r="145" spans="1:7" ht="15" customHeight="1" x14ac:dyDescent="0.3">
      <c r="A145" s="4" t="s">
        <v>84</v>
      </c>
      <c r="B145" s="5" t="s">
        <v>67</v>
      </c>
      <c r="C145" s="6">
        <v>715</v>
      </c>
      <c r="D145" s="7">
        <v>708</v>
      </c>
      <c r="E145" s="8">
        <v>363</v>
      </c>
      <c r="G145" s="20"/>
    </row>
    <row r="146" spans="1:7" ht="15" customHeight="1" x14ac:dyDescent="0.3">
      <c r="A146" s="4" t="s">
        <v>84</v>
      </c>
      <c r="B146" s="5" t="s">
        <v>68</v>
      </c>
      <c r="C146" s="6">
        <v>287</v>
      </c>
      <c r="D146" s="7">
        <v>284</v>
      </c>
      <c r="E146" s="8">
        <v>150</v>
      </c>
      <c r="G146" s="20"/>
    </row>
    <row r="147" spans="1:7" ht="15" customHeight="1" x14ac:dyDescent="0.3">
      <c r="A147" s="4" t="s">
        <v>84</v>
      </c>
      <c r="B147" s="5" t="s">
        <v>69</v>
      </c>
      <c r="C147" s="6">
        <v>118</v>
      </c>
      <c r="D147" s="7">
        <v>117</v>
      </c>
      <c r="E147" s="8">
        <v>63</v>
      </c>
      <c r="G147" s="20"/>
    </row>
    <row r="148" spans="1:7" ht="15" customHeight="1" x14ac:dyDescent="0.3">
      <c r="A148" s="4" t="s">
        <v>84</v>
      </c>
      <c r="B148" s="5" t="s">
        <v>70</v>
      </c>
      <c r="C148" s="6">
        <v>173</v>
      </c>
      <c r="D148" s="7">
        <v>171</v>
      </c>
      <c r="E148" s="8">
        <v>64</v>
      </c>
      <c r="G148" s="20"/>
    </row>
    <row r="149" spans="1:7" ht="15" customHeight="1" x14ac:dyDescent="0.3">
      <c r="A149" s="4" t="s">
        <v>84</v>
      </c>
      <c r="B149" s="5" t="s">
        <v>71</v>
      </c>
      <c r="C149" s="6">
        <v>1111</v>
      </c>
      <c r="D149" s="7">
        <v>1100</v>
      </c>
      <c r="E149" s="8">
        <v>685</v>
      </c>
      <c r="G149" s="20"/>
    </row>
    <row r="150" spans="1:7" s="14" customFormat="1" ht="15" customHeight="1" x14ac:dyDescent="0.3">
      <c r="A150" s="9" t="s">
        <v>84</v>
      </c>
      <c r="B150" s="10" t="s">
        <v>65</v>
      </c>
      <c r="C150" s="11">
        <v>2404</v>
      </c>
      <c r="D150" s="12">
        <f>SUM(D145:D149)</f>
        <v>2380</v>
      </c>
      <c r="E150" s="13">
        <v>1325</v>
      </c>
      <c r="G150" s="20"/>
    </row>
    <row r="151" spans="1:7" ht="15" customHeight="1" x14ac:dyDescent="0.3">
      <c r="A151" s="4" t="s">
        <v>85</v>
      </c>
      <c r="B151" s="5" t="s">
        <v>67</v>
      </c>
      <c r="C151" s="6">
        <v>26579</v>
      </c>
      <c r="D151" s="7">
        <v>26313</v>
      </c>
      <c r="E151" s="8">
        <v>25366</v>
      </c>
      <c r="G151" s="20"/>
    </row>
    <row r="152" spans="1:7" ht="15" customHeight="1" x14ac:dyDescent="0.3">
      <c r="A152" s="4" t="s">
        <v>85</v>
      </c>
      <c r="B152" s="5" t="s">
        <v>68</v>
      </c>
      <c r="C152" s="6">
        <v>17262</v>
      </c>
      <c r="D152" s="7">
        <v>17089</v>
      </c>
      <c r="E152" s="8">
        <v>18990</v>
      </c>
      <c r="G152" s="20"/>
    </row>
    <row r="153" spans="1:7" ht="15" customHeight="1" x14ac:dyDescent="0.3">
      <c r="A153" s="4" t="s">
        <v>85</v>
      </c>
      <c r="B153" s="5" t="s">
        <v>69</v>
      </c>
      <c r="C153" s="6">
        <v>6127</v>
      </c>
      <c r="D153" s="7">
        <v>6066</v>
      </c>
      <c r="E153" s="8">
        <v>5118</v>
      </c>
      <c r="G153" s="20"/>
    </row>
    <row r="154" spans="1:7" ht="15" customHeight="1" x14ac:dyDescent="0.3">
      <c r="A154" s="4" t="s">
        <v>85</v>
      </c>
      <c r="B154" s="5" t="s">
        <v>70</v>
      </c>
      <c r="C154" s="6">
        <v>12465</v>
      </c>
      <c r="D154" s="7">
        <v>12340</v>
      </c>
      <c r="E154" s="8">
        <v>12446</v>
      </c>
      <c r="G154" s="20"/>
    </row>
    <row r="155" spans="1:7" ht="15" customHeight="1" x14ac:dyDescent="0.3">
      <c r="A155" s="4" t="s">
        <v>85</v>
      </c>
      <c r="B155" s="5" t="s">
        <v>71</v>
      </c>
      <c r="C155" s="6">
        <v>35147</v>
      </c>
      <c r="D155" s="7">
        <v>34796</v>
      </c>
      <c r="E155" s="8">
        <v>35827</v>
      </c>
      <c r="G155" s="20"/>
    </row>
    <row r="156" spans="1:7" s="14" customFormat="1" ht="15" customHeight="1" x14ac:dyDescent="0.3">
      <c r="A156" s="9" t="s">
        <v>85</v>
      </c>
      <c r="B156" s="10" t="s">
        <v>65</v>
      </c>
      <c r="C156" s="11">
        <v>97580</v>
      </c>
      <c r="D156" s="12">
        <f>SUM(D151:D155)</f>
        <v>96604</v>
      </c>
      <c r="E156" s="13">
        <v>97747</v>
      </c>
      <c r="G156" s="20"/>
    </row>
    <row r="157" spans="1:7" ht="15" customHeight="1" x14ac:dyDescent="0.3">
      <c r="A157" s="4" t="s">
        <v>86</v>
      </c>
      <c r="B157" s="5" t="s">
        <v>67</v>
      </c>
      <c r="C157" s="6">
        <v>58850</v>
      </c>
      <c r="D157" s="7">
        <v>58262</v>
      </c>
      <c r="E157" s="8">
        <v>58955</v>
      </c>
      <c r="G157" s="20"/>
    </row>
    <row r="158" spans="1:7" ht="15" customHeight="1" x14ac:dyDescent="0.3">
      <c r="A158" s="4" t="s">
        <v>86</v>
      </c>
      <c r="B158" s="5" t="s">
        <v>68</v>
      </c>
      <c r="C158" s="6">
        <v>35005</v>
      </c>
      <c r="D158" s="7">
        <v>34655</v>
      </c>
      <c r="E158" s="8">
        <v>30270</v>
      </c>
      <c r="G158" s="20"/>
    </row>
    <row r="159" spans="1:7" ht="15" customHeight="1" x14ac:dyDescent="0.3">
      <c r="A159" s="4" t="s">
        <v>86</v>
      </c>
      <c r="B159" s="5" t="s">
        <v>69</v>
      </c>
      <c r="C159" s="6">
        <v>16695</v>
      </c>
      <c r="D159" s="7">
        <v>16528</v>
      </c>
      <c r="E159" s="8">
        <v>17468</v>
      </c>
      <c r="G159" s="20"/>
    </row>
    <row r="160" spans="1:7" ht="15" customHeight="1" x14ac:dyDescent="0.3">
      <c r="A160" s="4" t="s">
        <v>86</v>
      </c>
      <c r="B160" s="5" t="s">
        <v>70</v>
      </c>
      <c r="C160" s="6">
        <v>23095</v>
      </c>
      <c r="D160" s="7">
        <v>22864</v>
      </c>
      <c r="E160" s="8">
        <v>22091</v>
      </c>
      <c r="G160" s="20"/>
    </row>
    <row r="161" spans="1:7" ht="15" customHeight="1" x14ac:dyDescent="0.3">
      <c r="A161" s="4" t="s">
        <v>86</v>
      </c>
      <c r="B161" s="5" t="s">
        <v>71</v>
      </c>
      <c r="C161" s="6">
        <v>94303</v>
      </c>
      <c r="D161" s="7">
        <v>93360</v>
      </c>
      <c r="E161" s="8">
        <v>92074</v>
      </c>
      <c r="G161" s="20"/>
    </row>
    <row r="162" spans="1:7" s="14" customFormat="1" ht="15" customHeight="1" x14ac:dyDescent="0.3">
      <c r="A162" s="9" t="s">
        <v>86</v>
      </c>
      <c r="B162" s="10" t="s">
        <v>65</v>
      </c>
      <c r="C162" s="11">
        <v>227948</v>
      </c>
      <c r="D162" s="12">
        <f>SUM(D157:D161)</f>
        <v>225669</v>
      </c>
      <c r="E162" s="13">
        <v>220858</v>
      </c>
      <c r="G162" s="20"/>
    </row>
    <row r="163" spans="1:7" ht="15" customHeight="1" x14ac:dyDescent="0.3">
      <c r="A163" s="4" t="s">
        <v>87</v>
      </c>
      <c r="B163" s="5" t="s">
        <v>67</v>
      </c>
      <c r="C163" s="6">
        <v>5673</v>
      </c>
      <c r="D163" s="7">
        <v>5616</v>
      </c>
      <c r="E163" s="8">
        <v>2703</v>
      </c>
      <c r="G163" s="20"/>
    </row>
    <row r="164" spans="1:7" ht="15" customHeight="1" x14ac:dyDescent="0.3">
      <c r="A164" s="4" t="s">
        <v>87</v>
      </c>
      <c r="B164" s="5" t="s">
        <v>68</v>
      </c>
      <c r="C164" s="6">
        <v>3697</v>
      </c>
      <c r="D164" s="7">
        <v>3660</v>
      </c>
      <c r="E164" s="8">
        <v>2193</v>
      </c>
      <c r="G164" s="20"/>
    </row>
    <row r="165" spans="1:7" ht="15" customHeight="1" x14ac:dyDescent="0.3">
      <c r="A165" s="4" t="s">
        <v>87</v>
      </c>
      <c r="B165" s="5" t="s">
        <v>69</v>
      </c>
      <c r="C165" s="6">
        <v>1664</v>
      </c>
      <c r="D165" s="7">
        <v>1647</v>
      </c>
      <c r="E165" s="8">
        <v>1474</v>
      </c>
      <c r="G165" s="20"/>
    </row>
    <row r="166" spans="1:7" ht="15" customHeight="1" x14ac:dyDescent="0.3">
      <c r="A166" s="4" t="s">
        <v>87</v>
      </c>
      <c r="B166" s="5" t="s">
        <v>70</v>
      </c>
      <c r="C166" s="6">
        <v>3306</v>
      </c>
      <c r="D166" s="7">
        <v>3273</v>
      </c>
      <c r="E166" s="8">
        <v>3307</v>
      </c>
      <c r="G166" s="20"/>
    </row>
    <row r="167" spans="1:7" ht="15" customHeight="1" x14ac:dyDescent="0.3">
      <c r="A167" s="4" t="s">
        <v>87</v>
      </c>
      <c r="B167" s="5" t="s">
        <v>71</v>
      </c>
      <c r="C167" s="6">
        <v>11913</v>
      </c>
      <c r="D167" s="7">
        <v>11794</v>
      </c>
      <c r="E167" s="8">
        <v>13024</v>
      </c>
      <c r="G167" s="20"/>
    </row>
    <row r="168" spans="1:7" s="14" customFormat="1" ht="15" customHeight="1" x14ac:dyDescent="0.3">
      <c r="A168" s="9" t="s">
        <v>87</v>
      </c>
      <c r="B168" s="10" t="s">
        <v>65</v>
      </c>
      <c r="C168" s="11">
        <v>26253</v>
      </c>
      <c r="D168" s="12">
        <f>SUM(D163:D167)</f>
        <v>25990</v>
      </c>
      <c r="E168" s="13">
        <v>22701</v>
      </c>
      <c r="G168" s="20"/>
    </row>
    <row r="169" spans="1:7" ht="15" customHeight="1" x14ac:dyDescent="0.3">
      <c r="A169" s="4" t="s">
        <v>88</v>
      </c>
      <c r="B169" s="5" t="s">
        <v>67</v>
      </c>
      <c r="C169" s="6">
        <v>80328</v>
      </c>
      <c r="D169" s="7">
        <v>79525</v>
      </c>
      <c r="E169" s="8">
        <v>82291</v>
      </c>
      <c r="G169" s="20"/>
    </row>
    <row r="170" spans="1:7" ht="15" customHeight="1" x14ac:dyDescent="0.3">
      <c r="A170" s="4" t="s">
        <v>88</v>
      </c>
      <c r="B170" s="5" t="s">
        <v>68</v>
      </c>
      <c r="C170" s="6">
        <v>60176</v>
      </c>
      <c r="D170" s="7">
        <v>59574</v>
      </c>
      <c r="E170" s="8">
        <v>73452</v>
      </c>
      <c r="G170" s="20"/>
    </row>
    <row r="171" spans="1:7" ht="15" customHeight="1" x14ac:dyDescent="0.3">
      <c r="A171" s="4" t="s">
        <v>88</v>
      </c>
      <c r="B171" s="5" t="s">
        <v>69</v>
      </c>
      <c r="C171" s="6">
        <v>16490</v>
      </c>
      <c r="D171" s="7">
        <v>16325</v>
      </c>
      <c r="E171" s="8">
        <v>16722</v>
      </c>
      <c r="G171" s="20"/>
    </row>
    <row r="172" spans="1:7" ht="15" customHeight="1" x14ac:dyDescent="0.3">
      <c r="A172" s="4" t="s">
        <v>88</v>
      </c>
      <c r="B172" s="5" t="s">
        <v>70</v>
      </c>
      <c r="C172" s="6">
        <v>40745</v>
      </c>
      <c r="D172" s="7">
        <v>40338</v>
      </c>
      <c r="E172" s="8">
        <v>49938</v>
      </c>
      <c r="G172" s="20"/>
    </row>
    <row r="173" spans="1:7" ht="15" customHeight="1" x14ac:dyDescent="0.3">
      <c r="A173" s="4" t="s">
        <v>88</v>
      </c>
      <c r="B173" s="5" t="s">
        <v>71</v>
      </c>
      <c r="C173" s="6">
        <v>79670</v>
      </c>
      <c r="D173" s="7">
        <v>78873</v>
      </c>
      <c r="E173" s="8">
        <v>57251</v>
      </c>
      <c r="G173" s="20"/>
    </row>
    <row r="174" spans="1:7" s="14" customFormat="1" ht="15" customHeight="1" x14ac:dyDescent="0.3">
      <c r="A174" s="9" t="s">
        <v>88</v>
      </c>
      <c r="B174" s="10" t="s">
        <v>65</v>
      </c>
      <c r="C174" s="11">
        <f>SUM(C169:C173)</f>
        <v>277409</v>
      </c>
      <c r="D174" s="12">
        <f>SUM(D169:D173)</f>
        <v>274635</v>
      </c>
      <c r="E174" s="13">
        <v>279654</v>
      </c>
      <c r="G174" s="20"/>
    </row>
    <row r="175" spans="1:7" s="14" customFormat="1" ht="15" customHeight="1" thickBot="1" x14ac:dyDescent="0.35">
      <c r="A175" s="15" t="s">
        <v>89</v>
      </c>
      <c r="B175" s="16"/>
      <c r="C175" s="17">
        <f t="shared" ref="C175:E175" si="0">+C174+C168+C162+C156+C150+C144+C138+C132+C126+C120+C114+C108+C102+C96+C90+C84+C78+C72+C66</f>
        <v>1373997</v>
      </c>
      <c r="D175" s="17">
        <f>SUM(D66,D72,D78,D84,D90,D96,D102,D108,D114,D120,D126,D132,D138,D144,D150,D156,D162,D168,D174)</f>
        <v>1360262</v>
      </c>
      <c r="E175" s="18">
        <f t="shared" si="0"/>
        <v>1348663</v>
      </c>
      <c r="G175" s="20"/>
    </row>
    <row r="176" spans="1:7" ht="30" customHeight="1" thickTop="1" x14ac:dyDescent="0.3">
      <c r="A176" s="19" t="s">
        <v>90</v>
      </c>
      <c r="B176" s="19"/>
      <c r="C176" s="19"/>
      <c r="D176" s="19"/>
      <c r="E176" s="1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Dienos stacionaras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2026-10-09T06:53:58Z</dcterms:created>
  <dcterms:modified xsi:type="dcterms:W3CDTF">2026-10-27T12:37:18Z</dcterms:modified>
</cp:coreProperties>
</file>