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ligoniukasa-my.sharepoint.com/personal/gintautas_paulekas_vlk_lt/Documents/Dokumentai/Nuotolinis darbas 7/2 ekspertizių ataskaita/2026 m. ataskaitos/Suformuotos robotuko ataskaitos/Ketvirtinė ataskaita/"/>
    </mc:Choice>
  </mc:AlternateContent>
  <xr:revisionPtr revIDLastSave="8" documentId="8_{5589A215-C3E6-4F48-A3FA-AF710424401B}" xr6:coauthVersionLast="47" xr6:coauthVersionMax="47" xr10:uidLastSave="{D0031196-F4BB-4096-8C51-9C76A783A404}"/>
  <bookViews>
    <workbookView xWindow="-108" yWindow="-108" windowWidth="23256" windowHeight="12576" xr2:uid="{F8B25B49-DDAB-4CC2-A2E9-AAB012F755A4}"/>
  </bookViews>
  <sheets>
    <sheet name="II ketv"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11" i="2" l="1"/>
  <c r="F11" i="2"/>
  <c r="E11" i="2"/>
  <c r="C11" i="2"/>
</calcChain>
</file>

<file path=xl/sharedStrings.xml><?xml version="1.0" encoding="utf-8"?>
<sst xmlns="http://schemas.openxmlformats.org/spreadsheetml/2006/main" count="47" uniqueCount="45">
  <si>
    <t>Eil. Nr.</t>
  </si>
  <si>
    <t>Vykdytų kontrolės procedūrų kryptys*/stebėsena</t>
  </si>
  <si>
    <t>Atliktų kontrolės procedūrų ASPĮ** skaičius</t>
  </si>
  <si>
    <t>Dažniausiai nustatyti pažeidimai teisės aktų nuostatomis</t>
  </si>
  <si>
    <t>Neteisėtai panaudota PSDF** biudžeto lėšų (Eur)</t>
  </si>
  <si>
    <t>Dėl patikrinimo išvengtos žalos PSDF biudžetui dydis (Eur)</t>
  </si>
  <si>
    <t>Nustatyta nepagrįstai paciento sumokėta suma (Eur)</t>
  </si>
  <si>
    <t>Taikytos prevencinės ir poveikio priemonės</t>
  </si>
  <si>
    <t>Siuntimų konsultuoti, hospitalizuoti ir (ar) atlikti brangiuosius tyrimus ir procedūras tinkamumo bei pagrįstumo kontrolė</t>
  </si>
  <si>
    <t>Kompensuojamųjų palaikomojo gydymo ir slaugos paslaugų, sergančiųjų cukriniu diabetu slaugos, ambulatorinės slaugos paslaugų namuose ir paliatyviosios pagalbos paslaugų prieinamumo, tinkamumo, kiekio, apskaitos, medicinos dokumentų pildymo kokybės ir norminių dokumentų laikymosi kontrolė</t>
  </si>
  <si>
    <t>Kompensuojamųjų dantų protezavimo paslaugų prieinamumo, tinkamumo, kiekio, apskaitos, medicinos dokumentų pildymo kokybės ir norminių dokumentų laikymosi kontrolė</t>
  </si>
  <si>
    <t>Kompensuojamųjų dienos chirurgijos, ambulatorinės chirurgijos, dienos stacionaro, stebėjimo ir skubiosios pagalbos paslaugų prieinamumo, tinkamumo, kiekio, apskaitos, medicinos dokumentų pildymo kokybės ir norminių dokumentų laikymosi kontrolė</t>
  </si>
  <si>
    <t>Kompensuojamųjų pirminės ambulatorinės asmens sveikatos priežiūros paslaugų prieinamumo ir tinkamumo, kiekio, apskaitos, medicinos dokumentų pildymo kokybės ir norminių dokumentų laikymosi kontrolė</t>
  </si>
  <si>
    <t>Kompensuojamųjų specializuotų stacionarinio gydymo paslaugų prieinamumo, tinkamumo, kiekio, apskaitos, medicinos dokumentų pildymo kokybės ir norminių dokumentų laikymosi kontrolė</t>
  </si>
  <si>
    <t>Gydytojų specialistų suteiktų kompensuojamųjų ambulatorinių asmens sveikatos priežiūros paslaugų prieinamumo, tinkamumo, kiekio, apskaitos, medicinos dokumentų pildymo kokybės ir norminių dokumentų laikymosi kontrolė</t>
  </si>
  <si>
    <t>Kompensuojamųjų medicininės reabilitacijos ir sanatorinio (antirecidyvinio) gydymo paslaugų prieinamumo, tinkamumo, kiekio, apskaitos, medicinos dokumentų pildymo kokybės ir norminių dokumentų laikymosi kontrolė</t>
  </si>
  <si>
    <t>Iš viso:</t>
  </si>
  <si>
    <t>*Kontrolės kryptis nurodoma pagal Asmens sveikatos priežiūros įstaigų, vaistinių ir kitų įstaigų bei įmonių, sudariusių sutartis su Valstybine ligonių kasa prie Sveikatos apsaugos ministerijos ar teritorinėmis ligonių kasomis, veiklos priežiūros tvarkos aprašo, patvirtinto Valstybinės ligonių kasos prie Sveikatos apsaugos ministerijos direktoriaus 2014 m. sausio 21 d. įsakymu Nr. 1K-10 "Dėl Asmens sveikatos priežiūros įstaigų, vaistinių ir kitų įstaigų bei įmonių, sudariusių sutartis su Valstybine ligonių kasa prie Sveikatos apsaugos ministerijos ar teritorinėmis ligonių kasomis, veiklos priežiūros tvarkos aprašo patvirtinimo", 21 punkte nustatytas kontrolės kryptis arba Valstybinės ligonių kasos prie Sveikatos apsaugos ministerijos direktoriaus patvirtintą einamųjų metų prioritetinių kontrolės krypčių sąrašą.</t>
  </si>
  <si>
    <t>**Sutrumpinimai:</t>
  </si>
  <si>
    <t>ASPĮ – asmens sveikatos priežiūros įstaiga.</t>
  </si>
  <si>
    <t>PSDF – Privalomojo sveikatos draudimo fondas.</t>
  </si>
  <si>
    <t>ESPBI IS – Elektroninės sveikatos paslaugų ir bendradarbiavimo infrastruktūros informacinė sistema.</t>
  </si>
  <si>
    <t>EVIS DP – eilių ir atsargų valdymo informacinės sistemos dantų protezavimo posistemis.</t>
  </si>
  <si>
    <t>IS „Sveidra“ – informacinė sistema „Sveidra“.</t>
  </si>
  <si>
    <t>OTP – ortopedijos techninė priemonė.</t>
  </si>
  <si>
    <t>APP - ambulatorinės paliatyviosios pagalbos paslaugos.</t>
  </si>
  <si>
    <t>ASPN – ambulatorinės slaugos paslaugos namuose.</t>
  </si>
  <si>
    <t>ASPĮ nepateikė patikrinimui visų reikiamų dokumentų. ESPBI IS neužvedė nepildė formos E025. Nesuvedė duomenų į IS ,,Sveidra“ apie apdraustajam teiktas paslaugas, dėl kurių yra sudariusi sutartį su VLK. Pacientas mokėjo už odontologines paslaugas, kurios yra priskirtos pirminei odontologinei priežiūrai.</t>
  </si>
  <si>
    <t>ASPĮ į IS „Sveidra“ įvedė duomenis dėl operacijų apmokėjimo PSDF biudžeto lėšomis, nors indikacijos nutukimo gydymo operacijai atlikti nebuvo nustatytos konsiliumo metu. Į IS „Sveidra“ pateikė duomenis dėl medicinos pagalbos priemonių komplekto BP47 apmokėjimo PSDF biudžeto lėšomis, nors nebuvo panaudotos ASPĮ lėšomis įsigytos priemonės. Sutikime operacijai, invazinei ir / ar intervencinei procedūrai nenurodytos galimos su konkrečia bariatrine operacija susijusios komplikacijos, 1 atveju nenurodyta, kokia operacija bus atlikta. Buvo planuota atlikti perkutaninę transliuminalinę balioninę vainikinės arterijos angioplastiką, tačiau procedūros atlikti nepavyko dėl techninių priežasčių. Nepaisant to, ASPĮ visais atvejais nurodė ACHI kodą 38300-00, nors medicinos dokumentų turinys nepagrindžia šios procedūros atlikimo. Kai kuriems pacientams, atlikus VAA ir įvertinus vainikinių arterijų būklę, buvo rekomenduota gydomoji PKI, tačiau medicininėje dokumentacijoje nenurodytos priežastys, dėl kurių ši procedūra buvo atidėta; ESPBI nebuvo rasta stacionaro epikrizės (forma Nr. E003) arba įrašo formoje E025, kuriuose būtų aprašytas atliktos koronarografijos tyrimas.</t>
  </si>
  <si>
    <t>ASPĮ pateikė apmokėti už 2 pradinės ambulatorinės medicininės reabilitacijos paslaugas, nors jų neatliko. VRSAR dienos stacionaro vaiko raidos A ir B profilių paslaugos suteiktos neužtikrinus privalomo ne mažiau kaip dviejų specialistų dalyvavimo. Komandinis aptarimas ir vėlesnis DISC ar CARS vertinimo rezultatų įrašymas į medicinos dokumentus nepagrįstai vertinti kaip atskiros specialistų paslaugos, nors pacientui faktiškai buvo suteikta tik viena savarankiška paslauga. Medicinos dokumentų įrašai ne visais atvejais patvirtinami specialisto parašu ir spaudu. ASPĮ, teikdama PSDF biudžeto lėšomis apmokamas pradinės ambulatorinės medicininės reabilitacijos paslaugas, nepagrįstai apmokestino pacientus. ASPĮ į IS ,,Sveidra“ neįvedė pacientų mokėtų sumų.</t>
  </si>
  <si>
    <t>KT – kompiuterinė tomografija</t>
  </si>
  <si>
    <t>MRT – magnetinio rezonanso tomografija</t>
  </si>
  <si>
    <t>SPELIP – IS ,,Sveidra“ Specialistų licencijų ir įdarbinimo posistemis</t>
  </si>
  <si>
    <t>KT** ir MRT** tyrimai apmokėti pagal siuntimus, išduotus po gydytojo specialisto konsultacijos, kuri nebuvo įvesta į IS „Sveidra“** ir nebuvo pateikta apmokėti PSDF biudžeto lėšomis, arba apmokėta paciento lėšomis.  Pateikti apmokėti KT ir MRT tyrimai, nors nebuvo siuntimo tyrimams.</t>
  </si>
  <si>
    <t>Valstybinės ligonių kasos prie Sveikatos apsaugos ministerijos 2026 m. II ketvirčio kontrolės procedūrų rezultatai</t>
  </si>
  <si>
    <t>Tikrinimo medžiaga aptarta su įmonės ar įstaigos vadovu / atstovais, paaiškinta kontroliuotų sveikatos priežiūros paslaugų teikimo ir apmokėjimo tvarka. Rekomenduota griežtai laikytis teisės aktų nuostatų, reglamentuojančių kompensuojamųjų paslaugų teikimą ir apmokėjimą.  Įstaigos ar įmonės vadovas įpareigotas imtis priemonių pažeidimams pašalinti, apie pažeidimą informuoti gydytojai. Lietuvos Respublikos administracinių nusižengimų kodekso nuostatų taikymas (administracinė nuobauda – bauda). Įpareigojimas atlyginti žalą PSDF biudžetui. Įpareigojimas pašalinti padarytus pažeidimus.</t>
  </si>
  <si>
    <t>Tikrinimo medžiaga aptarta su įmonės ar įstaigos vadovu / atstovais, paaiškinta kontroliuotų sveikatos priežiūros paslaugų teikimo ir apmokėjimo tvarka. Rekomenduota griežtai laikytis teisės aktų nuostatų, reglamentuojančių kompensuojamųjų paslaugų teikimą ir apmokėjimą. Įstaigos ar įmonės vadovas įpareigotas imtis priemonių pažeidimams pašalinti, apie pažeidimą informuoti gydytojai. Lietuvos Respublikos administracinių nusižengimų kodekso nuostatų taikymas (administracinė nuobauda – bauda). Įpareigojimas atlyginti žalą PSDF biudžetui. Įpareigojimas pašalinti padarytus pažeidimus.</t>
  </si>
  <si>
    <t xml:space="preserve">Tikrinimo medžiaga aptarta su įmonės ar įstaigos vadovu / atstovais, paaiškinta kontroliuotų sveikatos priežiūros paslaugų teikimo ir apmokėjimo tvarka. Rekomenduota griežtai laikytis teisės aktų nuostatų, reglamentuojančių kompensuojamųjų paslaugų teikimą ir apmokėjimą. Įstaigos ar įmonės vadovas įpareigotas imtis priemonių pažeidimams pašalinti, apie pažeidimą informuoti gydytojai. Informacija apie nustatytas neatitiktis perduota kitoms institucijoms pagal kompetenciją nagrinėti (Lietuvos Respublikos valstybinei darbo inspekcijai prie Socialinės apsaugos ir darbo ministerijos, Valstybinei akreditavimo sveikatos priežiūros veiklai tarnybai prie Sveikatos apsaugos ministerijos). Lietuvos Respublikos administracinių nusižengimų kodekso nuostatų taikymas (administracinė nuobauda – bauda). Įpareigojimas atlyginti žalą PSDF biudžetui. Įpareigojimas pašalinti padarytus pažeidimus. </t>
  </si>
  <si>
    <t>Tikrinimo medžiaga aptarta su įmonės ar įstaigos vadovu / atstovais, paaiškinta kontroliuotų sveikatos priežiūros paslaugų teikimo ir apmokėjimo tvarka. Rekomenduota griežtai laikytis teisės aktų nuostatų, reglamentuojančių kompensuojamųjų paslaugų teikimą ir apmokėjimą. Įstaigos ar įmonės vadovas įpareigotas imtis priemonių pažeidimams pašalinti, apie pažeidimą informuoti gydytojai. Įpareigojimas atlyginti žalą PSDF biudžetui.</t>
  </si>
  <si>
    <t>Tikrinimo medžiaga aptarta su įmonės ar įstaigos vadovu / atstovais, paaiškinta kontroliuotų sveikatos priežiūros paslaugų teikimo ir apmokėjimo tvarka. Rekomenduota griežtai laikytis teisės aktų nuostatų, reglamentuojančių kompensuojamųjų paslaugų teikimą ir apmokėjimą. Įstaigos ar įmonės vadovas įpareigotas imtis priemonių pažeidimams pašalinti, apie pažeidimą informuoti gydytojai. Įpareigojimas atlyginti žalą PSDF biudžetui. Įpareigojimas pašalinti padarytus pažeidimus.</t>
  </si>
  <si>
    <t xml:space="preserve">Rekomenduota griežtai laikytis teisės aktų nuostatų, reglamentuojančių kompensuojamųjų paslaugų teikimą ir apmokėjimą. Įstaigos ar įmonės vadovas įpareigotas imtis priemonių pažeidimams pašalinti, apie pažeidimą informuoti gydytojai. Įpareigojimas atlyginti žalą PSDF biudžetui. </t>
  </si>
  <si>
    <t xml:space="preserve">Ambulatorinių slaugos paslaugų namuose poreikio vertinimo klausimynas pakartotinai užpildytas vėliau negu po metų. APP** paslaugas teikė ASPĮ nedirbantis psichologas. APP paslaugos teiktos nuotoliniu būdu. ASPN** teikimo metu nebuvo fiksuojama paslaugas teikusių specialistų buvimo vieta arba pateiktos koordinatės neatitiko paciento gyvenamosios vietos. ESPBI IS** nerasta duomenų apie suteiktas ASPN ar APP paslaugas. ASPN teiktos nesant siuntimo. Paslaugos pateiktos apmokėti darbuotojų nedarbo dienomis.  Į IS „Sveidra“** buvo įvesti duomenys apie ASPN ir APP paslaugas, nors pagal darbo grafiką darbuotojas dirbo kitoje gydymo įstaigoje. ASPĮ įvedė duomenis į IS „Sveidra“ apie ASPN, nors paslaugos nebuvo suteiktos. Į IS „Sveidra“ įvedė duomenis apie 2 paslaugas, nors buvo suteikta 1 paslauga. Slaugytojo pirmasis apsilankymas nebuvo atliktas per nustatytas 1–5 darbo dienas po ASPN siuntimo išrašymo. ASPN suteikta neprirašytam pacientui. ASPN teiktos pacientams, kurie gyveno socialinės globos namuose, turnčiuosei teisę teikti bendrosios praktikos slaugos ir (ar) kineziterapijos, ergoterapijos paslaugas. Pateikė apmokėti PSDF biudžeto lėšomis daugiau paslaugų, nei galėjo pateikti pagal dirbtų valandų kiekį.  </t>
  </si>
  <si>
    <t xml:space="preserve">Dantų protezavimo paslaugos buvo suteiktos už mažesnę faktinę sumą, nei ASPĮ buvo apmokėta iš PSDF biudžeto. Dantų protezavimo paslaugos suteiktos be siuntimo. Medicinos dokumentuose nerasta duomenų apie atliktus dantų protezavimo darbus. Į EVIS DP** posistemį įvesta dantų protezavimo pabaigos data neatitiko datos, nurodytos paciento medicinos dokumentuose. ASPĮ į EVIS DP posistemį įvedė mažesnę kainą nei faktinė dantų protezavimo paslaugos kaina. Paslauga neatitiko  nurodytų indikacijų gauti dantų protezavimo paslaugas, kompensuojamas PSDF biudžeto lėšomis. Asmens sveikatos istorijose nebuvo rasta sudarytų pacientų gydymo planų. ASPĮ su pacientu pasirašytinai nesuderino dantų protezavimo paslaugų teikimo laiko, masto ir plano. Formoje E025 nurodė neteisingas antros, trečios ir tolesnių ambulatorinio gydymo paslaugų suteikimo datas. ASPĮ nepildo paciento sutikimo dėl papildomos priemokos už dantų protezavimo paslaugas. ASPĮ neįvedė duomenų apie suteiktas dantų protezavimo paslaugas į ESPBI IS. Į dantų protezavimo kainą buvo įtraukti darbai, nepriskirtini dantų protezavimo paslaugoms. Sveikatos istorijose nurodytos pacientų kreipimosi į ASPĮ ir dantų protezavimo pabaigos datos nesutampa su EVIS DP posistemyje nurodytomis pacientų kreipimosi į ASPĮ datomis ir dantų protezavimo darbų pabaigos datomis. Skiriant didžiausią kompensacijos suma, paslaugos teiktos be konsiliumo ar nesivadovaujant konsiliumo išvadomis. Dantų protezavimo darbai buvo vykdyti vadovaujantis kitos įstaigos, nesudariusios sutarties su VLK dėl bendrosios praktikos gydytojo odontologo paslaugos apmokėjimo PSDF biudžeto lėšomis, parengtomis konsiliumo išvadomis. Pateikti apmokėti darbai atlikti kitoje įstaigoje. Nebuvo užbaigti numatyti dantų protezavimo darbai – neatkurta minimali kramtymo funkcija. Pagamintos ir pritaikytos išimamos dantų plokštelės, nors konsiliumo išvadose buvo nurodyta atlikti implantaciją. ASPĮ neįveda duomenų į SPELIP**. </t>
  </si>
  <si>
    <t>Dienos chirurgijos paslauga suteikta nesant siuntimo. ASPĮ į IS „Sveidra“ įvedė neteisingus pagrindinės diagnozės ir ACHI kodus. ASPĮ nepateikė popierinių gydymo stacionare ligos istorijų, nerasta įrašų ESPBI IS. ESPBI IS nerastas klinikinis elektroninis dokumentas „Stacionaro epikrizė“ (forma E003). Prieš dienos chirurgijos paslaugas nebuvo atlikti būtini kraujo tyrimai ir elektrokardiograma. ASPĮ pateikė apmokėti po 2 paslaugas (dienos chirurgijos ir išsamią konsultaciją), nors buvo atliktas 1 kolonoskopijos tyrimas. ASPĮ, teikdama intervencinės kardiologijos paslaugas, ESPBI IS pildo ne formą E025, o Stacionaro epikrizę (forma E003). Dienos stacionaro metu forma  E025 pildyta ne kiekvieną dieną. Siuntimai teikti dienos stacionaro paslaugas nekokybiškai užpildyti. Siuntimus teikti dienos stacionaro paslaugas išrašė medicinos gydytojai. Mokamos paslaugos kaina nustatyta ne pagal konkretaus paciento pasirinktų mokamų ir (ar) brangiau kainuojančių paslaugų apimtį ir sudėtį, bet remiantis operacijos rūšimi, jos apimtimi ir sudėtingumu. Duomenys apie pacientų sumokėtas lėšas už paslaugas nebuvo įvesti į IS „Sveidra“. Gydytojai paslaugas teikė nedarbo dienomis. Pateiktos apmokėti dienos stacionaro paslaugos, nors nebuvo suteiktos. Pateikta apmokėti dienos stacionaro paslaugų daugiau negu suteikta. Dienos stacionaro paslaugos teiktos slaugos ir palaikomojo gydymo skyriuje gydomiems pacientams.</t>
  </si>
  <si>
    <t>ESPBI IS nerasti Ambulatorinio apsilankymo aprašymai (E025). Konsultacijas pateikė apmokėti nesant siuntimo į konsultaciją. ASPĮ antrą, trečią, penktą ir šeštą apsilankymus pas tos pačios srities specialistą dėl tos pačios priežasties ir to paties gydymo epizodo metu pateikė apmokėti kaip naujas pirmines konsultacijas. Į IS „Sveidra“ nesuvedė duomenų apie atliktas intervencijas. Teikiant neurologo konsultacijas, pateiktos apmokėti echoskopuotojo konsultacijos, kurių metu atlikti ultragarsiniai tyrimai, įtraukti į neurologo konsultacijos apimtį. ASPĮ pateikė apmokėti išplėstines konsultacijas, nors pagal  ESPBI IS aprašytą suteiktų paslaugų apimtį turėjo būti deklaruotos paprastos konsultacijos, o vietoje išplėstinės konsultacijos pateikė apmokėti išsamią konsultaciją. ASPĮ, teikdama PSDF biudžeto lėšomis apmokamas gydytojo neurologo konsultacijas ir MRT tyrimus, nepagrįstai apmokestino pacientus. ASPĮ į IS ,,Sveidra“ neįvedė pacientų mokėtų sumų. ASPĮ užbaigė statistines korteles ir pradėjo pildyti naujas, nepraėjus 30 dienų nuo pirmos kortelės pildymo pradžios, kai gydymo epizodas dar nebaigtas. ASPĮ, pildydama asmens ambulatorinio gydymo statistinę kortelę (forma Nr. 025a-LK), neteisingai nurodė siunčiančiąją įstaigą arba jos nenurodė.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</si>
</sst>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font>
    <font>
      <b/>
      <sz val="10"/>
      <name val="Times New Roman"/>
      <family val="1"/>
      <charset val="186"/>
    </font>
    <font>
      <sz val="11"/>
      <color theme="1"/>
      <name val="Aptos Narrow"/>
      <family val="2"/>
      <charset val="186"/>
      <scheme val="minor"/>
    </font>
    <font>
      <sz val="9"/>
      <name val="Times New Roman"/>
      <family val="1"/>
      <charset val="186"/>
    </font>
    <font>
      <b/>
      <sz val="9"/>
      <name val="Times New Roman"/>
      <family val="1"/>
      <charset val="186"/>
    </font>
    <font>
      <sz val="9"/>
      <color theme="1"/>
      <name val="Times New Roman"/>
      <family val="1"/>
      <charset val="186"/>
    </font>
    <font>
      <b/>
      <sz val="9"/>
      <color theme="1"/>
      <name val="Times New Roman"/>
      <family val="1"/>
      <charset val="186"/>
    </font>
    <font>
      <sz val="9"/>
      <color theme="1"/>
      <name val="Aptos Narrow"/>
      <family val="2"/>
      <charset val="186"/>
      <scheme val="minor"/>
    </font>
    <font>
      <sz val="9"/>
      <name val="Times New Roman"/>
      <family val="1"/>
    </font>
    <font>
      <b/>
      <sz val="14"/>
      <color theme="1"/>
      <name val="Times New Roman"/>
      <family val="1"/>
      <charset val="186"/>
    </font>
    <font>
      <sz val="14"/>
      <color theme="1"/>
      <name val="Calibri"/>
      <family val="2"/>
      <charset val="18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24">
    <xf numFmtId="0" fontId="0" fillId="0" borderId="0" xfId="0"/>
    <xf numFmtId="0" fontId="1" fillId="0" borderId="1" xfId="0" applyFont="1" applyBorder="1" applyAlignment="1">
      <alignment horizontal="center" vertical="center" wrapText="1"/>
    </xf>
    <xf numFmtId="0" fontId="1" fillId="0" borderId="1" xfId="1" applyFont="1" applyBorder="1" applyAlignment="1">
      <alignment horizontal="center"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horizontal="right" vertical="center" wrapText="1"/>
    </xf>
    <xf numFmtId="0" fontId="4" fillId="0" borderId="1" xfId="0" applyFont="1" applyBorder="1" applyAlignment="1">
      <alignment horizontal="center" vertical="center" wrapText="1"/>
    </xf>
    <xf numFmtId="0" fontId="4" fillId="0" borderId="1" xfId="0" applyFont="1" applyBorder="1" applyAlignment="1">
      <alignment horizontal="right" vertical="center" wrapText="1"/>
    </xf>
    <xf numFmtId="0" fontId="4" fillId="0" borderId="1" xfId="0" applyFont="1" applyBorder="1" applyAlignment="1">
      <alignment horizontal="left" vertical="top" wrapText="1"/>
    </xf>
    <xf numFmtId="4" fontId="4" fillId="0" borderId="1" xfId="0" applyNumberFormat="1" applyFont="1" applyBorder="1" applyAlignment="1">
      <alignment horizontal="right" vertical="center" wrapText="1"/>
    </xf>
    <xf numFmtId="0" fontId="3" fillId="0" borderId="0" xfId="0" applyFont="1" applyAlignment="1">
      <alignment horizontal="center" vertical="center" wrapText="1"/>
    </xf>
    <xf numFmtId="0" fontId="3" fillId="0" borderId="0" xfId="0" applyFont="1" applyAlignment="1">
      <alignment horizontal="left" vertical="top" wrapText="1"/>
    </xf>
    <xf numFmtId="2" fontId="3" fillId="0" borderId="0" xfId="0" applyNumberFormat="1" applyFont="1" applyAlignment="1">
      <alignment horizontal="left" vertical="top" wrapText="1"/>
    </xf>
    <xf numFmtId="4" fontId="5"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2" fontId="5" fillId="0" borderId="0" xfId="0" applyNumberFormat="1" applyFont="1" applyAlignment="1">
      <alignment horizontal="left" vertical="top" wrapText="1"/>
    </xf>
    <xf numFmtId="1" fontId="5" fillId="0" borderId="0" xfId="0" applyNumberFormat="1" applyFont="1" applyAlignment="1">
      <alignment horizontal="left" vertical="top" wrapText="1"/>
    </xf>
    <xf numFmtId="0" fontId="2" fillId="0" borderId="0" xfId="1" applyAlignment="1">
      <alignment wrapText="1"/>
    </xf>
    <xf numFmtId="0" fontId="7" fillId="0" borderId="0" xfId="0" applyFont="1" applyAlignment="1">
      <alignment horizontal="left" vertical="top" wrapText="1"/>
    </xf>
    <xf numFmtId="0" fontId="2" fillId="0" borderId="0" xfId="1" applyAlignment="1">
      <alignment horizontal="left" vertical="top" wrapText="1"/>
    </xf>
    <xf numFmtId="0" fontId="8" fillId="0" borderId="0" xfId="0" applyFont="1" applyAlignment="1">
      <alignment horizontal="left" vertical="top"/>
    </xf>
    <xf numFmtId="0" fontId="3" fillId="0" borderId="0" xfId="0" applyFont="1" applyAlignment="1">
      <alignment horizontal="left" vertical="top"/>
    </xf>
    <xf numFmtId="0" fontId="9" fillId="0" borderId="0" xfId="0" applyFont="1" applyAlignment="1">
      <alignment horizontal="center" vertical="center"/>
    </xf>
    <xf numFmtId="0" fontId="10" fillId="0" borderId="0" xfId="0" applyFont="1"/>
    <xf numFmtId="0" fontId="3" fillId="0" borderId="0" xfId="0" applyFont="1" applyAlignment="1">
      <alignment horizontal="left" vertical="top" wrapText="1"/>
    </xf>
  </cellXfs>
  <cellStyles count="2">
    <cellStyle name="Įprastas" xfId="0" builtinId="0"/>
    <cellStyle name="Normal 2" xfId="1" xr:uid="{B9F2C2C5-AC3D-4E1D-A382-C61562BB22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B9424-0FE4-4FF8-91FF-1EE56BDFE1E6}">
  <dimension ref="A1:H24"/>
  <sheetViews>
    <sheetView tabSelected="1" topLeftCell="A8" zoomScaleNormal="100" workbookViewId="0">
      <selection activeCell="D10" sqref="D10"/>
    </sheetView>
  </sheetViews>
  <sheetFormatPr defaultRowHeight="14.4" x14ac:dyDescent="0.3"/>
  <cols>
    <col min="1" max="1" width="5.77734375" customWidth="1"/>
    <col min="2" max="2" width="25.44140625" customWidth="1"/>
    <col min="3" max="3" width="10.5546875" customWidth="1"/>
    <col min="4" max="4" width="72.5546875" customWidth="1"/>
    <col min="5" max="5" width="12.109375" customWidth="1"/>
    <col min="6" max="6" width="11.5546875" customWidth="1"/>
    <col min="7" max="7" width="11.33203125" customWidth="1"/>
    <col min="8" max="8" width="49.33203125" customWidth="1"/>
  </cols>
  <sheetData>
    <row r="1" spans="1:8" ht="24.6" customHeight="1" x14ac:dyDescent="0.35">
      <c r="A1" s="21" t="s">
        <v>34</v>
      </c>
      <c r="B1" s="22"/>
      <c r="C1" s="22"/>
      <c r="D1" s="22"/>
      <c r="E1" s="22"/>
      <c r="F1" s="22"/>
      <c r="G1" s="22"/>
      <c r="H1" s="22"/>
    </row>
    <row r="2" spans="1:8" ht="79.2" x14ac:dyDescent="0.3">
      <c r="A2" s="1" t="s">
        <v>0</v>
      </c>
      <c r="B2" s="2" t="s">
        <v>1</v>
      </c>
      <c r="C2" s="1" t="s">
        <v>2</v>
      </c>
      <c r="D2" s="1" t="s">
        <v>3</v>
      </c>
      <c r="E2" s="1" t="s">
        <v>4</v>
      </c>
      <c r="F2" s="1" t="s">
        <v>5</v>
      </c>
      <c r="G2" s="1" t="s">
        <v>6</v>
      </c>
      <c r="H2" s="1" t="s">
        <v>7</v>
      </c>
    </row>
    <row r="3" spans="1:8" ht="144" x14ac:dyDescent="0.3">
      <c r="A3" s="3">
        <v>1</v>
      </c>
      <c r="B3" s="3" t="s">
        <v>9</v>
      </c>
      <c r="C3" s="3">
        <v>11</v>
      </c>
      <c r="D3" s="3" t="s">
        <v>41</v>
      </c>
      <c r="E3" s="12">
        <v>172432.91999999998</v>
      </c>
      <c r="F3" s="4">
        <v>0</v>
      </c>
      <c r="G3" s="4">
        <v>0</v>
      </c>
      <c r="H3" s="3" t="s">
        <v>36</v>
      </c>
    </row>
    <row r="4" spans="1:8" ht="228" x14ac:dyDescent="0.3">
      <c r="A4" s="3">
        <v>2</v>
      </c>
      <c r="B4" s="3" t="s">
        <v>10</v>
      </c>
      <c r="C4" s="3">
        <v>18</v>
      </c>
      <c r="D4" s="3" t="s">
        <v>42</v>
      </c>
      <c r="E4" s="12">
        <v>85244.989999999991</v>
      </c>
      <c r="F4" s="4">
        <v>0</v>
      </c>
      <c r="G4" s="4">
        <v>0</v>
      </c>
      <c r="H4" s="3" t="s">
        <v>36</v>
      </c>
    </row>
    <row r="5" spans="1:8" ht="168" x14ac:dyDescent="0.3">
      <c r="A5" s="3">
        <v>3</v>
      </c>
      <c r="B5" s="3" t="s">
        <v>11</v>
      </c>
      <c r="C5" s="3">
        <v>7</v>
      </c>
      <c r="D5" s="3" t="s">
        <v>43</v>
      </c>
      <c r="E5" s="12">
        <v>57486.020000000004</v>
      </c>
      <c r="F5" s="4">
        <v>0</v>
      </c>
      <c r="G5" s="4">
        <v>5660</v>
      </c>
      <c r="H5" s="3" t="s">
        <v>37</v>
      </c>
    </row>
    <row r="6" spans="1:8" ht="108" x14ac:dyDescent="0.3">
      <c r="A6" s="3">
        <v>4</v>
      </c>
      <c r="B6" s="3" t="s">
        <v>8</v>
      </c>
      <c r="C6" s="3">
        <v>1</v>
      </c>
      <c r="D6" s="3" t="s">
        <v>33</v>
      </c>
      <c r="E6" s="12">
        <v>24613.49</v>
      </c>
      <c r="F6" s="4">
        <v>0</v>
      </c>
      <c r="G6" s="4">
        <v>0</v>
      </c>
      <c r="H6" s="3" t="s">
        <v>35</v>
      </c>
    </row>
    <row r="7" spans="1:8" ht="84" x14ac:dyDescent="0.3">
      <c r="A7" s="3">
        <v>5</v>
      </c>
      <c r="B7" s="3" t="s">
        <v>12</v>
      </c>
      <c r="C7" s="3">
        <v>2</v>
      </c>
      <c r="D7" s="3" t="s">
        <v>27</v>
      </c>
      <c r="E7" s="12">
        <v>184.24</v>
      </c>
      <c r="F7" s="4">
        <v>0</v>
      </c>
      <c r="G7" s="4">
        <v>68</v>
      </c>
      <c r="H7" s="3" t="s">
        <v>38</v>
      </c>
    </row>
    <row r="8" spans="1:8" ht="144" x14ac:dyDescent="0.3">
      <c r="A8" s="3">
        <v>6</v>
      </c>
      <c r="B8" s="3" t="s">
        <v>13</v>
      </c>
      <c r="C8" s="3">
        <v>3</v>
      </c>
      <c r="D8" s="3" t="s">
        <v>28</v>
      </c>
      <c r="E8" s="12">
        <v>86456.85</v>
      </c>
      <c r="F8" s="4">
        <v>0</v>
      </c>
      <c r="G8" s="4">
        <v>0</v>
      </c>
      <c r="H8" s="3" t="s">
        <v>36</v>
      </c>
    </row>
    <row r="9" spans="1:8" ht="156" x14ac:dyDescent="0.3">
      <c r="A9" s="3">
        <v>7</v>
      </c>
      <c r="B9" s="3" t="s">
        <v>14</v>
      </c>
      <c r="C9" s="3">
        <v>4</v>
      </c>
      <c r="D9" s="3" t="s">
        <v>44</v>
      </c>
      <c r="E9" s="12">
        <v>20212.43</v>
      </c>
      <c r="F9" s="4">
        <v>0</v>
      </c>
      <c r="G9" s="4">
        <v>6013.01</v>
      </c>
      <c r="H9" s="3" t="s">
        <v>39</v>
      </c>
    </row>
    <row r="10" spans="1:8" ht="96" x14ac:dyDescent="0.3">
      <c r="A10" s="3">
        <v>8</v>
      </c>
      <c r="B10" s="3" t="s">
        <v>15</v>
      </c>
      <c r="C10" s="3">
        <v>2</v>
      </c>
      <c r="D10" s="3" t="s">
        <v>29</v>
      </c>
      <c r="E10" s="12">
        <v>12624.99</v>
      </c>
      <c r="F10" s="4">
        <v>0</v>
      </c>
      <c r="G10" s="4">
        <v>243</v>
      </c>
      <c r="H10" s="3" t="s">
        <v>40</v>
      </c>
    </row>
    <row r="11" spans="1:8" x14ac:dyDescent="0.3">
      <c r="A11" s="5"/>
      <c r="B11" s="6" t="s">
        <v>16</v>
      </c>
      <c r="C11" s="5">
        <f>SUM(C3:C10)</f>
        <v>48</v>
      </c>
      <c r="D11" s="7"/>
      <c r="E11" s="13">
        <f>SUM(E3:E10)</f>
        <v>459255.93</v>
      </c>
      <c r="F11" s="8">
        <f>SUM(F3:F10)</f>
        <v>0</v>
      </c>
      <c r="G11" s="8">
        <f>SUM(G3:G10)</f>
        <v>11984.01</v>
      </c>
      <c r="H11" s="7"/>
    </row>
    <row r="12" spans="1:8" x14ac:dyDescent="0.3">
      <c r="A12" s="9"/>
      <c r="B12" s="23" t="s">
        <v>17</v>
      </c>
      <c r="C12" s="23"/>
      <c r="D12" s="23"/>
      <c r="E12" s="23"/>
      <c r="F12" s="23"/>
      <c r="G12" s="23"/>
      <c r="H12" s="23"/>
    </row>
    <row r="13" spans="1:8" x14ac:dyDescent="0.3">
      <c r="A13" s="9"/>
      <c r="B13" s="10" t="s">
        <v>18</v>
      </c>
      <c r="C13" s="10"/>
      <c r="D13" s="10"/>
      <c r="E13" s="14"/>
      <c r="F13" s="11"/>
      <c r="G13" s="11"/>
      <c r="H13" s="10"/>
    </row>
    <row r="14" spans="1:8" x14ac:dyDescent="0.3">
      <c r="A14" s="9"/>
      <c r="B14" s="19" t="s">
        <v>19</v>
      </c>
      <c r="C14" s="10"/>
      <c r="D14" s="10"/>
      <c r="E14" s="14"/>
      <c r="F14" s="11"/>
      <c r="G14" s="11"/>
      <c r="H14" s="10"/>
    </row>
    <row r="15" spans="1:8" x14ac:dyDescent="0.3">
      <c r="A15" s="9"/>
      <c r="B15" s="19" t="s">
        <v>20</v>
      </c>
      <c r="C15" s="10"/>
      <c r="D15" s="10"/>
      <c r="E15" s="14"/>
      <c r="F15" s="11"/>
      <c r="G15" s="11"/>
      <c r="H15" s="10"/>
    </row>
    <row r="16" spans="1:8" x14ac:dyDescent="0.3">
      <c r="A16" s="9"/>
      <c r="B16" s="19" t="s">
        <v>21</v>
      </c>
      <c r="C16" s="10"/>
      <c r="D16" s="10"/>
      <c r="E16" s="14"/>
      <c r="F16" s="11"/>
      <c r="G16" s="11"/>
      <c r="H16" s="10"/>
    </row>
    <row r="17" spans="1:8" x14ac:dyDescent="0.3">
      <c r="A17" s="9"/>
      <c r="B17" s="19" t="s">
        <v>22</v>
      </c>
      <c r="C17" s="10"/>
      <c r="D17" s="10"/>
      <c r="E17" s="14"/>
      <c r="F17" s="11"/>
      <c r="G17" s="11"/>
      <c r="H17" s="10"/>
    </row>
    <row r="18" spans="1:8" x14ac:dyDescent="0.3">
      <c r="A18" s="9"/>
      <c r="B18" s="20" t="s">
        <v>23</v>
      </c>
      <c r="C18" s="10"/>
      <c r="D18" s="10"/>
      <c r="E18" s="14"/>
      <c r="F18" s="11"/>
      <c r="G18" s="11"/>
      <c r="H18" s="10"/>
    </row>
    <row r="19" spans="1:8" x14ac:dyDescent="0.3">
      <c r="A19" s="9"/>
      <c r="B19" s="20" t="s">
        <v>24</v>
      </c>
      <c r="C19" s="15"/>
      <c r="D19" s="14"/>
      <c r="E19" s="14"/>
      <c r="F19" s="14"/>
      <c r="G19" s="14"/>
      <c r="H19" s="10"/>
    </row>
    <row r="20" spans="1:8" x14ac:dyDescent="0.3">
      <c r="A20" s="9"/>
      <c r="B20" s="20" t="s">
        <v>25</v>
      </c>
      <c r="C20" s="10"/>
      <c r="D20" s="10"/>
      <c r="E20" s="10"/>
      <c r="F20" s="10"/>
      <c r="G20" s="10"/>
      <c r="H20" s="10"/>
    </row>
    <row r="21" spans="1:8" x14ac:dyDescent="0.3">
      <c r="A21" s="16"/>
      <c r="B21" s="20" t="s">
        <v>26</v>
      </c>
      <c r="C21" s="17"/>
      <c r="D21" s="18"/>
      <c r="E21" s="18"/>
      <c r="F21" s="18"/>
      <c r="G21" s="18"/>
      <c r="H21" s="18"/>
    </row>
    <row r="22" spans="1:8" x14ac:dyDescent="0.3">
      <c r="B22" s="20" t="s">
        <v>30</v>
      </c>
    </row>
    <row r="23" spans="1:8" x14ac:dyDescent="0.3">
      <c r="B23" s="20" t="s">
        <v>31</v>
      </c>
    </row>
    <row r="24" spans="1:8" x14ac:dyDescent="0.3">
      <c r="B24" s="20" t="s">
        <v>32</v>
      </c>
    </row>
  </sheetData>
  <mergeCells count="2">
    <mergeCell ref="A1:H1"/>
    <mergeCell ref="B12:H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II ketv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Gintautas Paulėkas</dc:creator>
  <cp:lastModifiedBy>Gintautas Paulėkas</cp:lastModifiedBy>
  <dcterms:created xsi:type="dcterms:W3CDTF">2026-07-06T08:08:19Z</dcterms:created>
  <dcterms:modified xsi:type="dcterms:W3CDTF">2026-07-07T05:59:21Z</dcterms:modified>
</cp:coreProperties>
</file>