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C:\Users\onutnavi\Desktop\POREIKIŲ_TENKINIMO_MĄSTAS_(PASKELBIMUI_INTERNETO_SVETAINĖJE)\"/>
    </mc:Choice>
  </mc:AlternateContent>
  <xr:revisionPtr revIDLastSave="0" documentId="13_ncr:1_{3639E028-7B38-4FCD-9C0A-330838DB0DC8}" xr6:coauthVersionLast="47" xr6:coauthVersionMax="47" xr10:uidLastSave="{00000000-0000-0000-0000-000000000000}"/>
  <bookViews>
    <workbookView xWindow="-120" yWindow="-120" windowWidth="38640" windowHeight="21240" xr2:uid="{947BC24A-6C67-4DF5-A5CE-F6FD4A7325DB}"/>
  </bookViews>
  <sheets>
    <sheet name="Stacionarinės paslaugos" sheetId="1" r:id="rId1"/>
  </sheets>
  <definedNames>
    <definedName name="_xlnm._FilterDatabase" localSheetId="0" hidden="1">'Stacionarinės paslaugos'!$A$5:$C$35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24" i="1"/>
  <c r="A18" i="1"/>
  <c r="A12" i="1"/>
</calcChain>
</file>

<file path=xl/sharedStrings.xml><?xml version="1.0" encoding="utf-8"?>
<sst xmlns="http://schemas.openxmlformats.org/spreadsheetml/2006/main" count="55" uniqueCount="23">
  <si>
    <t>Paslaugų pavadinimas</t>
  </si>
  <si>
    <t>Savivaldybė / regionas</t>
  </si>
  <si>
    <t>Ligonio slauga</t>
  </si>
  <si>
    <t>Kauno regionas</t>
  </si>
  <si>
    <t>Klaipėdos regionas</t>
  </si>
  <si>
    <t>Panevėžio regionas</t>
  </si>
  <si>
    <t>Šiaulių regionas</t>
  </si>
  <si>
    <t>Vilniaus regionas</t>
  </si>
  <si>
    <t>Stacionarinės paslaugos asmenims, slaugantiems vaikus</t>
  </si>
  <si>
    <t>Ilgalaikio gydymo paslaugos asmenims, slaugantiems vaikus</t>
  </si>
  <si>
    <t>Transplantacijos paslaugos asmenims, slaugantiems vaikus</t>
  </si>
  <si>
    <t>Reabilitacijos paslaugos asmenims, slaugantiems vaikus</t>
  </si>
  <si>
    <t>Tuberkuliozė</t>
  </si>
  <si>
    <t xml:space="preserve">Tuberkuliozės ilgalaikis gydymas </t>
  </si>
  <si>
    <t>Šalies lygmuo</t>
  </si>
  <si>
    <t>Psichiatrija</t>
  </si>
  <si>
    <t>Psichiatrijos paslaugos (ilgalaikis gydymas, specialioji psichiatrija (suaugusiųjų ir vaikų bei paauglių), stacionarinis priklausomybės ligų gydymas pagal Minesotos programą)</t>
  </si>
  <si>
    <t>Iš viso</t>
  </si>
  <si>
    <t>Poreikio tenkinimo mastas</t>
  </si>
  <si>
    <t>Faktinis skaičiuojamuoju laikotarpiu* suteiktų paslaugų kiekis</t>
  </si>
  <si>
    <t>*2024 m. II - 2025 m. I pusmečio duomenys</t>
  </si>
  <si>
    <t>2026 m. poreikis</t>
  </si>
  <si>
    <t xml:space="preserve">STACIONARINIŲ PASLAUGŲ (LOVADIENIŲ) POREIKIO TENKINIMO MASTAS 2026 METAIS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</si>
</sst>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EBEBEB"/>
        <bgColor rgb="FF00000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1" xfId="0" applyFont="1" applyBorder="1"/>
    <xf numFmtId="3" fontId="6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3" fillId="0" borderId="1" xfId="0" applyFont="1" applyBorder="1" applyAlignment="1">
      <alignment vertical="top"/>
    </xf>
    <xf numFmtId="3" fontId="3" fillId="0" borderId="0" xfId="0" applyNumberFormat="1" applyFont="1"/>
    <xf numFmtId="0" fontId="7" fillId="4" borderId="1" xfId="0" applyFont="1" applyFill="1" applyBorder="1" applyAlignment="1">
      <alignment horizontal="centerContinuous"/>
    </xf>
    <xf numFmtId="3" fontId="3" fillId="4" borderId="1" xfId="0" applyNumberFormat="1" applyFont="1" applyFill="1" applyBorder="1"/>
    <xf numFmtId="3" fontId="8" fillId="0" borderId="1" xfId="0" applyNumberFormat="1" applyFont="1" applyBorder="1"/>
    <xf numFmtId="0" fontId="3" fillId="0" borderId="8" xfId="0" applyFont="1" applyBorder="1" applyAlignment="1">
      <alignment horizontal="right"/>
    </xf>
    <xf numFmtId="3" fontId="3" fillId="0" borderId="9" xfId="0" applyNumberFormat="1" applyFont="1" applyBorder="1"/>
    <xf numFmtId="0" fontId="7" fillId="0" borderId="8" xfId="0" applyFont="1" applyBorder="1" applyAlignment="1">
      <alignment horizontal="right" vertical="top"/>
    </xf>
    <xf numFmtId="3" fontId="7" fillId="0" borderId="9" xfId="0" applyNumberFormat="1" applyFont="1" applyBorder="1"/>
    <xf numFmtId="0" fontId="7" fillId="4" borderId="8" xfId="0" applyFont="1" applyFill="1" applyBorder="1" applyAlignment="1">
      <alignment horizontal="centerContinuous"/>
    </xf>
    <xf numFmtId="3" fontId="3" fillId="4" borderId="9" xfId="0" applyNumberFormat="1" applyFont="1" applyFill="1" applyBorder="1"/>
    <xf numFmtId="0" fontId="7" fillId="0" borderId="8" xfId="0" applyFont="1" applyBorder="1" applyAlignment="1">
      <alignment vertical="top"/>
    </xf>
    <xf numFmtId="0" fontId="4" fillId="4" borderId="13" xfId="0" applyFont="1" applyFill="1" applyBorder="1" applyAlignment="1">
      <alignment horizontal="centerContinuous" vertical="center" wrapText="1"/>
    </xf>
    <xf numFmtId="0" fontId="4" fillId="4" borderId="3" xfId="0" applyFont="1" applyFill="1" applyBorder="1" applyAlignment="1">
      <alignment horizontal="centerContinuous" vertical="center" wrapText="1"/>
    </xf>
    <xf numFmtId="0" fontId="3" fillId="4" borderId="3" xfId="0" applyFont="1" applyFill="1" applyBorder="1"/>
    <xf numFmtId="0" fontId="3" fillId="4" borderId="14" xfId="0" applyFont="1" applyFill="1" applyBorder="1"/>
    <xf numFmtId="0" fontId="7" fillId="0" borderId="16" xfId="0" applyFont="1" applyBorder="1" applyAlignment="1">
      <alignment horizontal="left" wrapText="1"/>
    </xf>
    <xf numFmtId="0" fontId="3" fillId="0" borderId="2" xfId="0" applyFont="1" applyBorder="1" applyAlignment="1">
      <alignment vertical="top"/>
    </xf>
    <xf numFmtId="3" fontId="7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horizontal="right" vertical="center"/>
    </xf>
    <xf numFmtId="3" fontId="7" fillId="4" borderId="19" xfId="0" applyNumberFormat="1" applyFont="1" applyFill="1" applyBorder="1"/>
    <xf numFmtId="3" fontId="7" fillId="4" borderId="20" xfId="0" applyNumberFormat="1" applyFont="1" applyFill="1" applyBorder="1"/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 wrapText="1"/>
    </xf>
    <xf numFmtId="165" fontId="4" fillId="2" borderId="12" xfId="1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11" xfId="1" applyNumberFormat="1" applyFont="1" applyFill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4F1D-DC86-4A9D-BFBF-E996E0152233}">
  <sheetPr codeName="Lapas12">
    <tabColor theme="7" tint="0.79998168889431442"/>
  </sheetPr>
  <dimension ref="A2:H36"/>
  <sheetViews>
    <sheetView tabSelected="1" zoomScaleNormal="100" workbookViewId="0">
      <pane ySplit="5" topLeftCell="A6" activePane="bottomLeft" state="frozen"/>
      <selection pane="bottomLeft" activeCell="Q35" sqref="Q35"/>
    </sheetView>
  </sheetViews>
  <sheetFormatPr defaultColWidth="8.5703125" defaultRowHeight="15" x14ac:dyDescent="0.25"/>
  <cols>
    <col min="1" max="1" width="81.28515625" style="1" customWidth="1"/>
    <col min="2" max="2" width="19.7109375" style="1" customWidth="1"/>
    <col min="3" max="3" width="16.85546875" style="1" customWidth="1"/>
    <col min="4" max="4" width="25.140625" style="1" customWidth="1"/>
    <col min="5" max="5" width="24.140625" style="1" customWidth="1"/>
    <col min="6" max="16384" width="8.5703125" style="1"/>
  </cols>
  <sheetData>
    <row r="2" spans="1:8" ht="15.75" x14ac:dyDescent="0.25">
      <c r="A2" s="37" t="s">
        <v>22</v>
      </c>
      <c r="B2" s="37"/>
      <c r="C2" s="37"/>
      <c r="D2" s="37"/>
      <c r="E2" s="37"/>
    </row>
    <row r="3" spans="1:8" ht="14.65" customHeight="1" thickBot="1" x14ac:dyDescent="0.3"/>
    <row r="4" spans="1:8" ht="27.6" customHeight="1" x14ac:dyDescent="0.25">
      <c r="A4" s="33" t="s">
        <v>0</v>
      </c>
      <c r="B4" s="35" t="s">
        <v>1</v>
      </c>
      <c r="C4" s="40" t="s">
        <v>21</v>
      </c>
      <c r="D4" s="42" t="s">
        <v>18</v>
      </c>
      <c r="E4" s="38" t="s">
        <v>19</v>
      </c>
    </row>
    <row r="5" spans="1:8" ht="54.75" customHeight="1" thickBot="1" x14ac:dyDescent="0.3">
      <c r="A5" s="34"/>
      <c r="B5" s="36"/>
      <c r="C5" s="41"/>
      <c r="D5" s="43"/>
      <c r="E5" s="39"/>
    </row>
    <row r="6" spans="1:8" ht="15" customHeight="1" x14ac:dyDescent="0.25">
      <c r="A6" s="20" t="s">
        <v>2</v>
      </c>
      <c r="B6" s="21"/>
      <c r="C6" s="21"/>
      <c r="D6" s="22"/>
      <c r="E6" s="23"/>
    </row>
    <row r="7" spans="1:8" x14ac:dyDescent="0.25">
      <c r="A7" s="13" t="s">
        <v>8</v>
      </c>
      <c r="B7" s="2" t="s">
        <v>3</v>
      </c>
      <c r="C7" s="3">
        <v>42084.360729990338</v>
      </c>
      <c r="D7" s="6">
        <v>40821.829908090629</v>
      </c>
      <c r="E7" s="14">
        <v>43695</v>
      </c>
      <c r="H7" s="9"/>
    </row>
    <row r="8" spans="1:8" x14ac:dyDescent="0.25">
      <c r="A8" s="13" t="s">
        <v>8</v>
      </c>
      <c r="B8" s="2" t="s">
        <v>4</v>
      </c>
      <c r="C8" s="3">
        <v>21525.586808861379</v>
      </c>
      <c r="D8" s="6">
        <v>20879.819204595537</v>
      </c>
      <c r="E8" s="14">
        <v>21368</v>
      </c>
      <c r="H8" s="9"/>
    </row>
    <row r="9" spans="1:8" x14ac:dyDescent="0.25">
      <c r="A9" s="13" t="s">
        <v>8</v>
      </c>
      <c r="B9" s="2" t="s">
        <v>5</v>
      </c>
      <c r="C9" s="3">
        <v>10536.403096638975</v>
      </c>
      <c r="D9" s="6">
        <v>10220.311003739806</v>
      </c>
      <c r="E9" s="14">
        <v>11077</v>
      </c>
      <c r="H9" s="9"/>
    </row>
    <row r="10" spans="1:8" x14ac:dyDescent="0.25">
      <c r="A10" s="13" t="s">
        <v>8</v>
      </c>
      <c r="B10" s="2" t="s">
        <v>6</v>
      </c>
      <c r="C10" s="3">
        <v>19164.6077351762</v>
      </c>
      <c r="D10" s="6">
        <v>18589.669503120913</v>
      </c>
      <c r="E10" s="14">
        <v>20054</v>
      </c>
      <c r="H10" s="9"/>
    </row>
    <row r="11" spans="1:8" x14ac:dyDescent="0.25">
      <c r="A11" s="13" t="s">
        <v>8</v>
      </c>
      <c r="B11" s="2" t="s">
        <v>7</v>
      </c>
      <c r="C11" s="3">
        <v>55624.125959412711</v>
      </c>
      <c r="D11" s="6">
        <v>53955.402180630328</v>
      </c>
      <c r="E11" s="14">
        <v>54105</v>
      </c>
      <c r="H11" s="9"/>
    </row>
    <row r="12" spans="1:8" x14ac:dyDescent="0.25">
      <c r="A12" s="15" t="str">
        <f>A11&amp;" iš viso"</f>
        <v>Stacionarinės paslaugos asmenims, slaugantiems vaikus iš viso</v>
      </c>
      <c r="B12" s="4"/>
      <c r="C12" s="5">
        <v>148935.08433007961</v>
      </c>
      <c r="D12" s="12">
        <v>144467.03180017721</v>
      </c>
      <c r="E12" s="16">
        <v>150299</v>
      </c>
    </row>
    <row r="13" spans="1:8" x14ac:dyDescent="0.25">
      <c r="A13" s="13" t="s">
        <v>9</v>
      </c>
      <c r="B13" s="2" t="s">
        <v>3</v>
      </c>
      <c r="C13" s="6">
        <v>216.29027383545244</v>
      </c>
      <c r="D13" s="6">
        <v>209.80156562038886</v>
      </c>
      <c r="E13" s="14">
        <v>139</v>
      </c>
    </row>
    <row r="14" spans="1:8" x14ac:dyDescent="0.25">
      <c r="A14" s="13" t="s">
        <v>9</v>
      </c>
      <c r="B14" s="2" t="s">
        <v>4</v>
      </c>
      <c r="C14" s="6">
        <v>126.91474646938173</v>
      </c>
      <c r="D14" s="6">
        <v>123.10730407530028</v>
      </c>
      <c r="E14" s="14">
        <v>21</v>
      </c>
    </row>
    <row r="15" spans="1:8" x14ac:dyDescent="0.25">
      <c r="A15" s="13" t="s">
        <v>9</v>
      </c>
      <c r="B15" s="2" t="s">
        <v>5</v>
      </c>
      <c r="C15" s="6">
        <v>70.82587657238561</v>
      </c>
      <c r="D15" s="6">
        <v>68.701100275214046</v>
      </c>
      <c r="E15" s="14">
        <v>131</v>
      </c>
    </row>
    <row r="16" spans="1:8" x14ac:dyDescent="0.25">
      <c r="A16" s="13" t="s">
        <v>9</v>
      </c>
      <c r="B16" s="2" t="s">
        <v>6</v>
      </c>
      <c r="C16" s="6">
        <v>92.456029477390757</v>
      </c>
      <c r="D16" s="6">
        <v>89.682348593069037</v>
      </c>
      <c r="E16" s="14">
        <v>117</v>
      </c>
    </row>
    <row r="17" spans="1:5" x14ac:dyDescent="0.25">
      <c r="A17" s="13" t="s">
        <v>9</v>
      </c>
      <c r="B17" s="2" t="s">
        <v>7</v>
      </c>
      <c r="C17" s="6">
        <v>899.01653971286896</v>
      </c>
      <c r="D17" s="6">
        <v>872.04604352148283</v>
      </c>
      <c r="E17" s="14">
        <v>731</v>
      </c>
    </row>
    <row r="18" spans="1:5" x14ac:dyDescent="0.25">
      <c r="A18" s="15" t="str">
        <f>A17&amp;" iš viso"</f>
        <v>Ilgalaikio gydymo paslaugos asmenims, slaugantiems vaikus iš viso</v>
      </c>
      <c r="B18" s="4"/>
      <c r="C18" s="7">
        <v>1405.5034660674794</v>
      </c>
      <c r="D18" s="12">
        <v>1363.3383620854549</v>
      </c>
      <c r="E18" s="16">
        <v>1139</v>
      </c>
    </row>
    <row r="19" spans="1:5" x14ac:dyDescent="0.25">
      <c r="A19" s="13" t="s">
        <v>10</v>
      </c>
      <c r="B19" s="2" t="s">
        <v>3</v>
      </c>
      <c r="C19" s="6">
        <v>392.59481198306935</v>
      </c>
      <c r="D19" s="6">
        <v>380.81696762357728</v>
      </c>
      <c r="E19" s="14">
        <v>332</v>
      </c>
    </row>
    <row r="20" spans="1:5" x14ac:dyDescent="0.25">
      <c r="A20" s="13" t="s">
        <v>10</v>
      </c>
      <c r="B20" s="2" t="s">
        <v>4</v>
      </c>
      <c r="C20" s="6">
        <v>209.27199692649677</v>
      </c>
      <c r="D20" s="6">
        <v>202.99383701870187</v>
      </c>
      <c r="E20" s="14">
        <v>167</v>
      </c>
    </row>
    <row r="21" spans="1:5" x14ac:dyDescent="0.25">
      <c r="A21" s="13" t="s">
        <v>10</v>
      </c>
      <c r="B21" s="2" t="s">
        <v>5</v>
      </c>
      <c r="C21" s="6">
        <v>78.372205088133839</v>
      </c>
      <c r="D21" s="6">
        <v>76.021038935489827</v>
      </c>
      <c r="E21" s="14">
        <v>57</v>
      </c>
    </row>
    <row r="22" spans="1:5" x14ac:dyDescent="0.25">
      <c r="A22" s="13" t="s">
        <v>10</v>
      </c>
      <c r="B22" s="2" t="s">
        <v>6</v>
      </c>
      <c r="C22" s="6">
        <v>126.95506130991414</v>
      </c>
      <c r="D22" s="6">
        <v>123.14640947061672</v>
      </c>
      <c r="E22" s="14">
        <v>86</v>
      </c>
    </row>
    <row r="23" spans="1:5" x14ac:dyDescent="0.25">
      <c r="A23" s="13" t="s">
        <v>10</v>
      </c>
      <c r="B23" s="2" t="s">
        <v>7</v>
      </c>
      <c r="C23" s="6">
        <v>1198.6200819213493</v>
      </c>
      <c r="D23" s="6">
        <v>1162.6614794637087</v>
      </c>
      <c r="E23" s="14">
        <v>429</v>
      </c>
    </row>
    <row r="24" spans="1:5" ht="15" customHeight="1" x14ac:dyDescent="0.25">
      <c r="A24" s="15" t="str">
        <f>A23&amp;" iš viso"</f>
        <v>Transplantacijos paslaugos asmenims, slaugantiems vaikus iš viso</v>
      </c>
      <c r="B24" s="4"/>
      <c r="C24" s="7">
        <v>2005.8141572289633</v>
      </c>
      <c r="D24" s="12">
        <v>1945.6397325120943</v>
      </c>
      <c r="E24" s="16">
        <v>1071</v>
      </c>
    </row>
    <row r="25" spans="1:5" x14ac:dyDescent="0.25">
      <c r="A25" s="13" t="s">
        <v>11</v>
      </c>
      <c r="B25" s="2" t="s">
        <v>3</v>
      </c>
      <c r="C25" s="6">
        <v>16917.555729638283</v>
      </c>
      <c r="D25" s="6">
        <v>16410.029057749132</v>
      </c>
      <c r="E25" s="14">
        <v>17533</v>
      </c>
    </row>
    <row r="26" spans="1:5" x14ac:dyDescent="0.25">
      <c r="A26" s="13" t="s">
        <v>11</v>
      </c>
      <c r="B26" s="2" t="s">
        <v>4</v>
      </c>
      <c r="C26" s="6">
        <v>8596.7628387424047</v>
      </c>
      <c r="D26" s="6">
        <v>8338.8599535801332</v>
      </c>
      <c r="E26" s="14">
        <v>8506</v>
      </c>
    </row>
    <row r="27" spans="1:5" x14ac:dyDescent="0.25">
      <c r="A27" s="13" t="s">
        <v>11</v>
      </c>
      <c r="B27" s="2" t="s">
        <v>5</v>
      </c>
      <c r="C27" s="6">
        <v>7287.1816923610513</v>
      </c>
      <c r="D27" s="6">
        <v>7068.5662415902198</v>
      </c>
      <c r="E27" s="14">
        <v>7392</v>
      </c>
    </row>
    <row r="28" spans="1:5" x14ac:dyDescent="0.25">
      <c r="A28" s="13" t="s">
        <v>11</v>
      </c>
      <c r="B28" s="2" t="s">
        <v>6</v>
      </c>
      <c r="C28" s="6">
        <v>8635.6958366181279</v>
      </c>
      <c r="D28" s="6">
        <v>8376.6249615195848</v>
      </c>
      <c r="E28" s="14">
        <v>9102</v>
      </c>
    </row>
    <row r="29" spans="1:5" x14ac:dyDescent="0.25">
      <c r="A29" s="13" t="s">
        <v>11</v>
      </c>
      <c r="B29" s="2" t="s">
        <v>7</v>
      </c>
      <c r="C29" s="6">
        <v>35206.401949264095</v>
      </c>
      <c r="D29" s="6">
        <v>34150.209890786173</v>
      </c>
      <c r="E29" s="14">
        <v>36784</v>
      </c>
    </row>
    <row r="30" spans="1:5" ht="15" customHeight="1" x14ac:dyDescent="0.25">
      <c r="A30" s="15" t="str">
        <f>A29&amp;" iš viso"</f>
        <v>Reabilitacijos paslaugos asmenims, slaugantiems vaikus iš viso</v>
      </c>
      <c r="B30" s="4"/>
      <c r="C30" s="7">
        <v>76643.598046623956</v>
      </c>
      <c r="D30" s="12">
        <v>74344.290105225242</v>
      </c>
      <c r="E30" s="16">
        <v>79317</v>
      </c>
    </row>
    <row r="31" spans="1:5" ht="15" customHeight="1" x14ac:dyDescent="0.25">
      <c r="A31" s="17" t="s">
        <v>12</v>
      </c>
      <c r="B31" s="10"/>
      <c r="C31" s="10"/>
      <c r="D31" s="11"/>
      <c r="E31" s="18"/>
    </row>
    <row r="32" spans="1:5" x14ac:dyDescent="0.25">
      <c r="A32" s="19" t="s">
        <v>13</v>
      </c>
      <c r="B32" s="8" t="s">
        <v>14</v>
      </c>
      <c r="C32" s="7">
        <v>109338</v>
      </c>
      <c r="D32" s="12">
        <v>106057.86</v>
      </c>
      <c r="E32" s="16">
        <v>107920</v>
      </c>
    </row>
    <row r="33" spans="1:5" ht="15" customHeight="1" x14ac:dyDescent="0.25">
      <c r="A33" s="17" t="s">
        <v>15</v>
      </c>
      <c r="B33" s="10"/>
      <c r="C33" s="10"/>
      <c r="D33" s="11"/>
      <c r="E33" s="18"/>
    </row>
    <row r="34" spans="1:5" ht="31.5" customHeight="1" thickBot="1" x14ac:dyDescent="0.3">
      <c r="A34" s="24" t="s">
        <v>16</v>
      </c>
      <c r="B34" s="25" t="s">
        <v>14</v>
      </c>
      <c r="C34" s="26">
        <v>173029.29839308278</v>
      </c>
      <c r="D34" s="27">
        <v>167838.41944129029</v>
      </c>
      <c r="E34" s="28">
        <v>161369</v>
      </c>
    </row>
    <row r="35" spans="1:5" ht="15.75" thickBot="1" x14ac:dyDescent="0.3">
      <c r="A35" s="31" t="s">
        <v>17</v>
      </c>
      <c r="B35" s="32"/>
      <c r="C35" s="29">
        <v>511357.29839308286</v>
      </c>
      <c r="D35" s="29">
        <v>496016.57944129035</v>
      </c>
      <c r="E35" s="30">
        <v>501115</v>
      </c>
    </row>
    <row r="36" spans="1:5" x14ac:dyDescent="0.25">
      <c r="A36" s="1" t="s">
        <v>20</v>
      </c>
    </row>
  </sheetData>
  <mergeCells count="7">
    <mergeCell ref="A35:B35"/>
    <mergeCell ref="A4:A5"/>
    <mergeCell ref="B4:B5"/>
    <mergeCell ref="A2:E2"/>
    <mergeCell ref="E4:E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Stacionarinės paslaugos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Krasauskienė</dc:creator>
  <cp:lastModifiedBy>Onutė Navikienė</cp:lastModifiedBy>
  <dcterms:created xsi:type="dcterms:W3CDTF">2025-10-23T10:17:11Z</dcterms:created>
  <dcterms:modified xsi:type="dcterms:W3CDTF">2026-02-10T14:48:33Z</dcterms:modified>
</cp:coreProperties>
</file>