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C:\Users\onutnavi\Desktop\POREIKIŲ_TENKINIMO_MĄSTAS_(PASKELBIMUI_INTERNETO_SVETAINĖJE)\"/>
    </mc:Choice>
  </mc:AlternateContent>
  <xr:revisionPtr revIDLastSave="0" documentId="13_ncr:1_{B6922512-1693-466E-B2F0-25106C0D222D}" xr6:coauthVersionLast="47" xr6:coauthVersionMax="47" xr10:uidLastSave="{00000000-0000-0000-0000-000000000000}"/>
  <bookViews>
    <workbookView xWindow="-120" yWindow="-120" windowWidth="38640" windowHeight="21240" xr2:uid="{825EAB0A-A647-4663-BDEF-5D48F6663133}"/>
  </bookViews>
  <sheets>
    <sheet name="Brangieji tyrimai ir procedūros" sheetId="1" r:id="rId1"/>
  </sheets>
  <definedNames>
    <definedName name="_xlnm._FilterDatabase" localSheetId="0" hidden="1">'Brangieji tyrimai ir procedūros'!$A$4:$E$157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A155" i="1"/>
  <c r="A149" i="1"/>
  <c r="A143" i="1"/>
  <c r="A137" i="1"/>
  <c r="A131" i="1"/>
  <c r="A125" i="1"/>
  <c r="A64" i="1"/>
  <c r="A58" i="1"/>
  <c r="A52" i="1"/>
  <c r="A46" i="1"/>
  <c r="A40" i="1"/>
  <c r="A34" i="1"/>
  <c r="A28" i="1"/>
  <c r="A22" i="1"/>
  <c r="A16" i="1"/>
  <c r="A10" i="1"/>
</calcChain>
</file>

<file path=xl/sharedStrings.xml><?xml version="1.0" encoding="utf-8"?>
<sst xmlns="http://schemas.openxmlformats.org/spreadsheetml/2006/main" count="278" uniqueCount="89">
  <si>
    <t>Paslaugų pavadinimas</t>
  </si>
  <si>
    <t>Savivaldybė / regionas</t>
  </si>
  <si>
    <t>Genetiniai tyrimai</t>
  </si>
  <si>
    <t>Kauno regionas</t>
  </si>
  <si>
    <t>Klaipėdos regionas</t>
  </si>
  <si>
    <t>Panevėžio regionas</t>
  </si>
  <si>
    <t>Šiaulių regionas</t>
  </si>
  <si>
    <t>Vilniaus regionas</t>
  </si>
  <si>
    <t>Genetiniai tyrimai dėl vaistų skyrimo</t>
  </si>
  <si>
    <t>Gydomosios kraujo gravitacinės chirurgijos procedūros</t>
  </si>
  <si>
    <t>Hematologijos genetiniai tyrimai</t>
  </si>
  <si>
    <t>Hepatito C diagnostikos tyrimai</t>
  </si>
  <si>
    <t>Hiperbarinės oksigenacijos procedūros</t>
  </si>
  <si>
    <t>Kompiuterinės tomografijos angiografijos tyrimai</t>
  </si>
  <si>
    <t>Kompiuterinės tomografijos tyrimai</t>
  </si>
  <si>
    <t>Magnetinio rezonanso angiografijos tyrimai</t>
  </si>
  <si>
    <t>Magnetinio rezonanso tomografijos tyrimai</t>
  </si>
  <si>
    <t>Paprastosios hemodializės procedūros</t>
  </si>
  <si>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</si>
  <si>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</si>
  <si>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</si>
  <si>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</si>
  <si>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</si>
  <si>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</si>
  <si>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</si>
  <si>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</si>
  <si>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</si>
  <si>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</si>
  <si>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</si>
  <si>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</si>
  <si>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</si>
  <si>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</si>
  <si>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</si>
  <si>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</si>
  <si>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</si>
  <si>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</si>
  <si>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</si>
  <si>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</si>
  <si>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</si>
  <si>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</si>
  <si>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</si>
  <si>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</si>
  <si>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</si>
  <si>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</si>
  <si>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</si>
  <si>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</si>
  <si>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</si>
  <si>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</si>
  <si>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</si>
  <si>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</si>
  <si>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</si>
  <si>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</si>
  <si>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</si>
  <si>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</si>
  <si>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</si>
  <si>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</si>
  <si>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</si>
  <si>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</si>
  <si>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</si>
  <si>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</si>
  <si>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</si>
  <si>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</si>
  <si>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</si>
  <si>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</si>
  <si>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</si>
  <si>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</si>
  <si>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</si>
  <si>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</si>
  <si>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</si>
  <si>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</si>
  <si>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</si>
  <si>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</si>
  <si>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</si>
  <si>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</si>
  <si>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</si>
  <si>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</si>
  <si>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</si>
  <si>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</si>
  <si>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Pozitronų emisijos tomografijos tyrimai</t>
  </si>
  <si>
    <t>Radionuklidinės kompiuterinės tomografijos tyrimai, kai naudojami radiofarmakologiniai preparatai</t>
  </si>
  <si>
    <t>Tuberkuliozės diagnostiniai tyrimai</t>
  </si>
  <si>
    <t>Ultragarsiniai tyrimai, kai naudojama kontrastinė medžiaga</t>
  </si>
  <si>
    <t>Žmogaus imunodeficito viruso ligos stebėsenos tyrimai</t>
  </si>
  <si>
    <t>Brangieji tyrimai ir procedūros iš viso</t>
  </si>
  <si>
    <t>Poreikio tenkinimo mastas</t>
  </si>
  <si>
    <t>Faktinis skaičiuojamuoju laikotarpiu* suteiktų paslaugų kiekis</t>
  </si>
  <si>
    <t>2026 m. poreikis</t>
  </si>
  <si>
    <t>*2024 m. II - 2025 m. I pusmečio duomenys</t>
  </si>
  <si>
    <t xml:space="preserve">BRANGIŲJŲ TYRIMŲ IR PROCEDŪRŲ PASLAUGŲ POREIKIO TENKINIMO MASTAS 2026 METAIS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</si>
</sst>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EBEBEB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/>
    <xf numFmtId="3" fontId="2" fillId="0" borderId="0" xfId="0" applyNumberFormat="1" applyFont="1"/>
    <xf numFmtId="0" fontId="9" fillId="0" borderId="2" xfId="0" applyFont="1" applyBorder="1"/>
    <xf numFmtId="3" fontId="9" fillId="0" borderId="2" xfId="0" applyNumberFormat="1" applyFont="1" applyBorder="1"/>
    <xf numFmtId="0" fontId="3" fillId="0" borderId="0" xfId="0" applyFont="1" applyAlignment="1">
      <alignment horizontal="left"/>
    </xf>
    <xf numFmtId="3" fontId="10" fillId="0" borderId="2" xfId="0" applyNumberFormat="1" applyFont="1" applyBorder="1"/>
    <xf numFmtId="0" fontId="3" fillId="0" borderId="4" xfId="0" applyFont="1" applyBorder="1" applyAlignment="1">
      <alignment horizontal="left"/>
    </xf>
    <xf numFmtId="3" fontId="3" fillId="0" borderId="5" xfId="0" applyNumberFormat="1" applyFont="1" applyBorder="1"/>
    <xf numFmtId="0" fontId="9" fillId="0" borderId="4" xfId="0" applyFont="1" applyBorder="1"/>
    <xf numFmtId="3" fontId="9" fillId="0" borderId="5" xfId="0" applyNumberFormat="1" applyFont="1" applyBorder="1"/>
    <xf numFmtId="0" fontId="9" fillId="0" borderId="4" xfId="0" applyFont="1" applyBorder="1" applyAlignment="1">
      <alignment vertical="top"/>
    </xf>
    <xf numFmtId="0" fontId="7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3" fontId="3" fillId="0" borderId="7" xfId="0" applyNumberFormat="1" applyFont="1" applyBorder="1"/>
    <xf numFmtId="3" fontId="3" fillId="0" borderId="8" xfId="0" applyNumberFormat="1" applyFont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165" fontId="5" fillId="2" borderId="11" xfId="1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top"/>
    </xf>
    <xf numFmtId="0" fontId="9" fillId="0" borderId="3" xfId="0" applyFont="1" applyBorder="1"/>
    <xf numFmtId="3" fontId="9" fillId="0" borderId="3" xfId="0" applyNumberFormat="1" applyFont="1" applyBorder="1"/>
    <xf numFmtId="3" fontId="10" fillId="0" borderId="3" xfId="0" applyNumberFormat="1" applyFont="1" applyBorder="1"/>
    <xf numFmtId="3" fontId="9" fillId="0" borderId="13" xfId="0" applyNumberFormat="1" applyFont="1" applyBorder="1"/>
    <xf numFmtId="0" fontId="9" fillId="2" borderId="9" xfId="0" applyFont="1" applyFill="1" applyBorder="1"/>
    <xf numFmtId="0" fontId="9" fillId="2" borderId="10" xfId="0" applyFont="1" applyFill="1" applyBorder="1"/>
    <xf numFmtId="3" fontId="9" fillId="2" borderId="10" xfId="0" applyNumberFormat="1" applyFont="1" applyFill="1" applyBorder="1"/>
    <xf numFmtId="3" fontId="9" fillId="2" borderId="11" xfId="0" applyNumberFormat="1" applyFont="1" applyFill="1" applyBorder="1"/>
    <xf numFmtId="0" fontId="8" fillId="0" borderId="0" xfId="0" applyFont="1" applyAlignment="1">
      <alignment vertic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77C1-169F-4C69-8B22-5F915DBFA6E0}">
  <sheetPr codeName="Lapas9"/>
  <dimension ref="A1:E159"/>
  <sheetViews>
    <sheetView tabSelected="1" zoomScaleNormal="100" workbookViewId="0">
      <pane ySplit="4" topLeftCell="A5" activePane="bottomLeft" state="frozen"/>
      <selection pane="bottomLeft" activeCell="N27" sqref="N27"/>
    </sheetView>
  </sheetViews>
  <sheetFormatPr defaultColWidth="8.5703125" defaultRowHeight="18.75" x14ac:dyDescent="0.3"/>
  <cols>
    <col min="1" max="1" width="60.85546875" style="1" customWidth="1"/>
    <col min="2" max="2" width="19.85546875" style="1" customWidth="1"/>
    <col min="3" max="3" width="13.28515625" style="2" customWidth="1"/>
    <col min="4" max="4" width="18.140625" style="2" customWidth="1"/>
    <col min="5" max="5" width="23.28515625" style="2" customWidth="1"/>
    <col min="6" max="16384" width="8.5703125" style="2"/>
  </cols>
  <sheetData>
    <row r="1" spans="1:5" ht="12.75" customHeight="1" x14ac:dyDescent="0.3"/>
    <row r="2" spans="1:5" ht="15" customHeight="1" x14ac:dyDescent="0.3">
      <c r="A2" s="36" t="s">
        <v>88</v>
      </c>
      <c r="B2" s="36"/>
      <c r="C2" s="36"/>
      <c r="D2" s="36"/>
      <c r="E2" s="36"/>
    </row>
    <row r="3" spans="1:5" ht="14.65" customHeight="1" thickBot="1" x14ac:dyDescent="0.35">
      <c r="A3" s="4"/>
    </row>
    <row r="4" spans="1:5" ht="82.5" customHeight="1" thickBot="1" x14ac:dyDescent="0.35">
      <c r="A4" s="22" t="s">
        <v>0</v>
      </c>
      <c r="B4" s="23" t="s">
        <v>1</v>
      </c>
      <c r="C4" s="24" t="s">
        <v>86</v>
      </c>
      <c r="D4" s="25" t="s">
        <v>84</v>
      </c>
      <c r="E4" s="26" t="s">
        <v>85</v>
      </c>
    </row>
    <row r="5" spans="1:5" s="3" customFormat="1" ht="15" x14ac:dyDescent="0.25">
      <c r="A5" s="18" t="s">
        <v>2</v>
      </c>
      <c r="B5" s="19" t="s">
        <v>3</v>
      </c>
      <c r="C5" s="20">
        <v>1665.9288138229051</v>
      </c>
      <c r="D5" s="20">
        <v>1366.0616273347821</v>
      </c>
      <c r="E5" s="21">
        <v>996</v>
      </c>
    </row>
    <row r="6" spans="1:5" s="3" customFormat="1" ht="15" x14ac:dyDescent="0.25">
      <c r="A6" s="12" t="s">
        <v>2</v>
      </c>
      <c r="B6" s="5" t="s">
        <v>4</v>
      </c>
      <c r="C6" s="6">
        <v>1001.1854831925094</v>
      </c>
      <c r="D6" s="6">
        <v>820.97209621785771</v>
      </c>
      <c r="E6" s="13">
        <v>673</v>
      </c>
    </row>
    <row r="7" spans="1:5" s="3" customFormat="1" ht="15" x14ac:dyDescent="0.25">
      <c r="A7" s="12" t="s">
        <v>2</v>
      </c>
      <c r="B7" s="5" t="s">
        <v>5</v>
      </c>
      <c r="C7" s="6">
        <v>438.80821431475482</v>
      </c>
      <c r="D7" s="6">
        <v>359.82273573809891</v>
      </c>
      <c r="E7" s="13">
        <v>313</v>
      </c>
    </row>
    <row r="8" spans="1:5" s="3" customFormat="1" ht="15" x14ac:dyDescent="0.25">
      <c r="A8" s="12" t="s">
        <v>2</v>
      </c>
      <c r="B8" s="5" t="s">
        <v>6</v>
      </c>
      <c r="C8" s="6">
        <v>664.59857845027261</v>
      </c>
      <c r="D8" s="6">
        <v>544.97083432922352</v>
      </c>
      <c r="E8" s="13">
        <v>365</v>
      </c>
    </row>
    <row r="9" spans="1:5" s="3" customFormat="1" ht="15" x14ac:dyDescent="0.25">
      <c r="A9" s="12" t="s">
        <v>2</v>
      </c>
      <c r="B9" s="5" t="s">
        <v>7</v>
      </c>
      <c r="C9" s="6">
        <v>2551.9698499574565</v>
      </c>
      <c r="D9" s="6">
        <v>2092.6152769651144</v>
      </c>
      <c r="E9" s="13">
        <v>2050</v>
      </c>
    </row>
    <row r="10" spans="1:5" s="3" customFormat="1" ht="15" x14ac:dyDescent="0.25">
      <c r="A10" s="14" t="str">
        <f>A9&amp;" iš viso"</f>
        <v>Genetiniai tyrimai iš viso</v>
      </c>
      <c r="B10" s="8"/>
      <c r="C10" s="9">
        <v>6322.4909397378988</v>
      </c>
      <c r="D10" s="11">
        <v>5184.4425705850772</v>
      </c>
      <c r="E10" s="15">
        <f>SUM(E5:E9)</f>
        <v>4397</v>
      </c>
    </row>
    <row r="11" spans="1:5" s="3" customFormat="1" ht="15" x14ac:dyDescent="0.25">
      <c r="A11" s="12" t="s">
        <v>8</v>
      </c>
      <c r="B11" s="5" t="s">
        <v>3</v>
      </c>
      <c r="C11" s="6">
        <v>182.65248120927487</v>
      </c>
      <c r="D11" s="6">
        <v>149.77503459160539</v>
      </c>
      <c r="E11" s="13">
        <v>229</v>
      </c>
    </row>
    <row r="12" spans="1:5" s="3" customFormat="1" ht="15" x14ac:dyDescent="0.25">
      <c r="A12" s="12" t="s">
        <v>8</v>
      </c>
      <c r="B12" s="5" t="s">
        <v>4</v>
      </c>
      <c r="C12" s="6">
        <v>79.98935818307146</v>
      </c>
      <c r="D12" s="6">
        <v>65.5912737101186</v>
      </c>
      <c r="E12" s="13">
        <v>31</v>
      </c>
    </row>
    <row r="13" spans="1:5" s="3" customFormat="1" ht="15" x14ac:dyDescent="0.25">
      <c r="A13" s="12" t="s">
        <v>8</v>
      </c>
      <c r="B13" s="5" t="s">
        <v>5</v>
      </c>
      <c r="C13" s="6">
        <v>62.316224135024306</v>
      </c>
      <c r="D13" s="6">
        <v>51.099303790719929</v>
      </c>
      <c r="E13" s="13">
        <v>92</v>
      </c>
    </row>
    <row r="14" spans="1:5" s="3" customFormat="1" ht="15" x14ac:dyDescent="0.25">
      <c r="A14" s="12" t="s">
        <v>8</v>
      </c>
      <c r="B14" s="5" t="s">
        <v>6</v>
      </c>
      <c r="C14" s="6">
        <v>86.756594045598149</v>
      </c>
      <c r="D14" s="6">
        <v>71.140407117390481</v>
      </c>
      <c r="E14" s="13">
        <v>99</v>
      </c>
    </row>
    <row r="15" spans="1:5" s="3" customFormat="1" ht="15" x14ac:dyDescent="0.25">
      <c r="A15" s="12" t="s">
        <v>8</v>
      </c>
      <c r="B15" s="5" t="s">
        <v>7</v>
      </c>
      <c r="C15" s="6">
        <v>204.95292771609164</v>
      </c>
      <c r="D15" s="6">
        <v>168.06140072719512</v>
      </c>
      <c r="E15" s="13">
        <v>295</v>
      </c>
    </row>
    <row r="16" spans="1:5" s="3" customFormat="1" ht="15" x14ac:dyDescent="0.25">
      <c r="A16" s="14" t="str">
        <f>A15&amp;" iš viso"</f>
        <v>Genetiniai tyrimai dėl vaistų skyrimo iš viso</v>
      </c>
      <c r="B16" s="8"/>
      <c r="C16" s="9">
        <v>616.66758528906041</v>
      </c>
      <c r="D16" s="11">
        <v>505.66741993702948</v>
      </c>
      <c r="E16" s="15">
        <v>746</v>
      </c>
    </row>
    <row r="17" spans="1:5" s="3" customFormat="1" ht="15" x14ac:dyDescent="0.25">
      <c r="A17" s="12" t="s">
        <v>9</v>
      </c>
      <c r="B17" s="5" t="s">
        <v>3</v>
      </c>
      <c r="C17" s="6">
        <v>898.55808408675296</v>
      </c>
      <c r="D17" s="6">
        <v>736.81762895113741</v>
      </c>
      <c r="E17" s="13">
        <v>556</v>
      </c>
    </row>
    <row r="18" spans="1:5" s="3" customFormat="1" ht="15" x14ac:dyDescent="0.25">
      <c r="A18" s="12" t="s">
        <v>9</v>
      </c>
      <c r="B18" s="5" t="s">
        <v>4</v>
      </c>
      <c r="C18" s="6">
        <v>541.46642462386831</v>
      </c>
      <c r="D18" s="6">
        <v>444.00246819157201</v>
      </c>
      <c r="E18" s="13">
        <v>407</v>
      </c>
    </row>
    <row r="19" spans="1:5" s="3" customFormat="1" ht="15" x14ac:dyDescent="0.25">
      <c r="A19" s="12" t="s">
        <v>9</v>
      </c>
      <c r="B19" s="5" t="s">
        <v>5</v>
      </c>
      <c r="C19" s="6">
        <v>1314.6575999770466</v>
      </c>
      <c r="D19" s="6">
        <v>1078.0192319811781</v>
      </c>
      <c r="E19" s="13">
        <v>1370</v>
      </c>
    </row>
    <row r="20" spans="1:5" s="3" customFormat="1" ht="15" x14ac:dyDescent="0.25">
      <c r="A20" s="12" t="s">
        <v>9</v>
      </c>
      <c r="B20" s="5" t="s">
        <v>6</v>
      </c>
      <c r="C20" s="6">
        <v>646.96987212969077</v>
      </c>
      <c r="D20" s="6">
        <v>530.51529514634638</v>
      </c>
      <c r="E20" s="13">
        <v>705</v>
      </c>
    </row>
    <row r="21" spans="1:5" s="3" customFormat="1" ht="15" x14ac:dyDescent="0.25">
      <c r="A21" s="12" t="s">
        <v>9</v>
      </c>
      <c r="B21" s="5" t="s">
        <v>7</v>
      </c>
      <c r="C21" s="6">
        <v>1502.2962201620358</v>
      </c>
      <c r="D21" s="6">
        <v>1231.8829005328691</v>
      </c>
      <c r="E21" s="13">
        <v>1655</v>
      </c>
    </row>
    <row r="22" spans="1:5" s="3" customFormat="1" ht="15" x14ac:dyDescent="0.25">
      <c r="A22" s="16" t="str">
        <f>A21&amp;" iš viso"</f>
        <v>Gydomosios kraujo gravitacinės chirurgijos procedūros iš viso</v>
      </c>
      <c r="B22" s="8"/>
      <c r="C22" s="9">
        <v>4903.9482009793946</v>
      </c>
      <c r="D22" s="11">
        <v>4021.237524803103</v>
      </c>
      <c r="E22" s="15">
        <v>4693</v>
      </c>
    </row>
    <row r="23" spans="1:5" s="3" customFormat="1" ht="15" x14ac:dyDescent="0.25">
      <c r="A23" s="12" t="s">
        <v>10</v>
      </c>
      <c r="B23" s="5" t="s">
        <v>3</v>
      </c>
      <c r="C23" s="6">
        <v>2576.5338122862167</v>
      </c>
      <c r="D23" s="6">
        <v>2112.7577260746975</v>
      </c>
      <c r="E23" s="13">
        <v>1635</v>
      </c>
    </row>
    <row r="24" spans="1:5" s="3" customFormat="1" ht="15" x14ac:dyDescent="0.25">
      <c r="A24" s="12" t="s">
        <v>10</v>
      </c>
      <c r="B24" s="5" t="s">
        <v>4</v>
      </c>
      <c r="C24" s="6">
        <v>1557.0398143490183</v>
      </c>
      <c r="D24" s="6">
        <v>1276.772647766195</v>
      </c>
      <c r="E24" s="13">
        <v>1307</v>
      </c>
    </row>
    <row r="25" spans="1:5" s="3" customFormat="1" ht="15" x14ac:dyDescent="0.25">
      <c r="A25" s="12" t="s">
        <v>10</v>
      </c>
      <c r="B25" s="5" t="s">
        <v>5</v>
      </c>
      <c r="C25" s="6">
        <v>787.29592860896742</v>
      </c>
      <c r="D25" s="6">
        <v>645.58266145935329</v>
      </c>
      <c r="E25" s="13">
        <v>677</v>
      </c>
    </row>
    <row r="26" spans="1:5" s="3" customFormat="1" ht="15" x14ac:dyDescent="0.25">
      <c r="A26" s="12" t="s">
        <v>10</v>
      </c>
      <c r="B26" s="5" t="s">
        <v>6</v>
      </c>
      <c r="C26" s="6">
        <v>1245.2509363263443</v>
      </c>
      <c r="D26" s="6">
        <v>1021.1057677876023</v>
      </c>
      <c r="E26" s="13">
        <v>988</v>
      </c>
    </row>
    <row r="27" spans="1:5" s="3" customFormat="1" ht="15" x14ac:dyDescent="0.25">
      <c r="A27" s="12" t="s">
        <v>10</v>
      </c>
      <c r="B27" s="5" t="s">
        <v>7</v>
      </c>
      <c r="C27" s="6">
        <v>4594.616379545816</v>
      </c>
      <c r="D27" s="6">
        <v>3767.5854312275687</v>
      </c>
      <c r="E27" s="13">
        <v>4731</v>
      </c>
    </row>
    <row r="28" spans="1:5" s="3" customFormat="1" ht="15" x14ac:dyDescent="0.25">
      <c r="A28" s="16" t="str">
        <f>A27&amp;" iš viso"</f>
        <v>Hematologijos genetiniai tyrimai iš viso</v>
      </c>
      <c r="B28" s="8"/>
      <c r="C28" s="9">
        <v>10760.736871116362</v>
      </c>
      <c r="D28" s="11">
        <v>8823.8042343154157</v>
      </c>
      <c r="E28" s="15">
        <v>9338</v>
      </c>
    </row>
    <row r="29" spans="1:5" s="3" customFormat="1" ht="15" x14ac:dyDescent="0.25">
      <c r="A29" s="12" t="s">
        <v>11</v>
      </c>
      <c r="B29" s="5" t="s">
        <v>3</v>
      </c>
      <c r="C29" s="6">
        <v>1803.827578797371</v>
      </c>
      <c r="D29" s="6">
        <v>1479.1386146138441</v>
      </c>
      <c r="E29" s="13">
        <v>1692</v>
      </c>
    </row>
    <row r="30" spans="1:5" s="3" customFormat="1" ht="15" x14ac:dyDescent="0.25">
      <c r="A30" s="12" t="s">
        <v>11</v>
      </c>
      <c r="B30" s="5" t="s">
        <v>4</v>
      </c>
      <c r="C30" s="6">
        <v>1091.5969337766442</v>
      </c>
      <c r="D30" s="6">
        <v>895.1094856968482</v>
      </c>
      <c r="E30" s="13">
        <v>1189</v>
      </c>
    </row>
    <row r="31" spans="1:5" s="3" customFormat="1" ht="15" x14ac:dyDescent="0.25">
      <c r="A31" s="12" t="s">
        <v>11</v>
      </c>
      <c r="B31" s="5" t="s">
        <v>5</v>
      </c>
      <c r="C31" s="6">
        <v>469.3361360144894</v>
      </c>
      <c r="D31" s="6">
        <v>384.85563153188127</v>
      </c>
      <c r="E31" s="13">
        <v>350</v>
      </c>
    </row>
    <row r="32" spans="1:5" s="3" customFormat="1" ht="15" x14ac:dyDescent="0.25">
      <c r="A32" s="12" t="s">
        <v>11</v>
      </c>
      <c r="B32" s="5" t="s">
        <v>6</v>
      </c>
      <c r="C32" s="6">
        <v>902.78003150779421</v>
      </c>
      <c r="D32" s="6">
        <v>740.27962583639123</v>
      </c>
      <c r="E32" s="13">
        <v>1086</v>
      </c>
    </row>
    <row r="33" spans="1:5" s="3" customFormat="1" ht="15" x14ac:dyDescent="0.25">
      <c r="A33" s="12" t="s">
        <v>11</v>
      </c>
      <c r="B33" s="5" t="s">
        <v>7</v>
      </c>
      <c r="C33" s="6">
        <v>2720.4593199037008</v>
      </c>
      <c r="D33" s="6">
        <v>2230.7766423210346</v>
      </c>
      <c r="E33" s="13">
        <v>3305</v>
      </c>
    </row>
    <row r="34" spans="1:5" s="3" customFormat="1" ht="15" x14ac:dyDescent="0.25">
      <c r="A34" s="16" t="str">
        <f>A33&amp;" iš viso"</f>
        <v>Hepatito C diagnostikos tyrimai iš viso</v>
      </c>
      <c r="B34" s="8"/>
      <c r="C34" s="9">
        <v>6988</v>
      </c>
      <c r="D34" s="11">
        <v>5730.16</v>
      </c>
      <c r="E34" s="15">
        <v>7622</v>
      </c>
    </row>
    <row r="35" spans="1:5" s="3" customFormat="1" ht="15" x14ac:dyDescent="0.25">
      <c r="A35" s="12" t="s">
        <v>12</v>
      </c>
      <c r="B35" s="5" t="s">
        <v>3</v>
      </c>
      <c r="C35" s="6">
        <v>1068.4321497202454</v>
      </c>
      <c r="D35" s="6">
        <v>876.11436277060125</v>
      </c>
      <c r="E35" s="13">
        <v>1574</v>
      </c>
    </row>
    <row r="36" spans="1:5" s="3" customFormat="1" ht="15" x14ac:dyDescent="0.25">
      <c r="A36" s="12" t="s">
        <v>12</v>
      </c>
      <c r="B36" s="5" t="s">
        <v>4</v>
      </c>
      <c r="C36" s="6">
        <v>167.10502213604804</v>
      </c>
      <c r="D36" s="6">
        <v>137.02611815155939</v>
      </c>
      <c r="E36" s="13"/>
    </row>
    <row r="37" spans="1:5" s="3" customFormat="1" ht="15" x14ac:dyDescent="0.25">
      <c r="A37" s="12" t="s">
        <v>12</v>
      </c>
      <c r="B37" s="5" t="s">
        <v>5</v>
      </c>
      <c r="C37" s="6">
        <v>115.24205881320145</v>
      </c>
      <c r="D37" s="6">
        <v>94.498488226825188</v>
      </c>
      <c r="E37" s="13">
        <v>96</v>
      </c>
    </row>
    <row r="38" spans="1:5" s="3" customFormat="1" ht="15" x14ac:dyDescent="0.25">
      <c r="A38" s="12" t="s">
        <v>12</v>
      </c>
      <c r="B38" s="5" t="s">
        <v>6</v>
      </c>
      <c r="C38" s="6">
        <v>215.21750455073115</v>
      </c>
      <c r="D38" s="6">
        <v>176.47835373159953</v>
      </c>
      <c r="E38" s="13">
        <v>354</v>
      </c>
    </row>
    <row r="39" spans="1:5" s="3" customFormat="1" ht="15" x14ac:dyDescent="0.25">
      <c r="A39" s="12" t="s">
        <v>12</v>
      </c>
      <c r="B39" s="5" t="s">
        <v>7</v>
      </c>
      <c r="C39" s="6">
        <v>1834.0032647797741</v>
      </c>
      <c r="D39" s="6">
        <v>1503.8826771194147</v>
      </c>
      <c r="E39" s="13">
        <v>2032</v>
      </c>
    </row>
    <row r="40" spans="1:5" s="3" customFormat="1" ht="15" x14ac:dyDescent="0.25">
      <c r="A40" s="16" t="str">
        <f>A39&amp;" iš viso"</f>
        <v>Hiperbarinės oksigenacijos procedūros iš viso</v>
      </c>
      <c r="B40" s="8"/>
      <c r="C40" s="9">
        <v>3400</v>
      </c>
      <c r="D40" s="11">
        <v>2788</v>
      </c>
      <c r="E40" s="15">
        <v>4056</v>
      </c>
    </row>
    <row r="41" spans="1:5" s="3" customFormat="1" ht="15" x14ac:dyDescent="0.25">
      <c r="A41" s="12" t="s">
        <v>13</v>
      </c>
      <c r="B41" s="5" t="s">
        <v>3</v>
      </c>
      <c r="C41" s="6">
        <v>18072.497490902566</v>
      </c>
      <c r="D41" s="6">
        <v>14819.447942540102</v>
      </c>
      <c r="E41" s="13">
        <v>15457</v>
      </c>
    </row>
    <row r="42" spans="1:5" s="3" customFormat="1" ht="15" x14ac:dyDescent="0.25">
      <c r="A42" s="12" t="s">
        <v>13</v>
      </c>
      <c r="B42" s="5" t="s">
        <v>4</v>
      </c>
      <c r="C42" s="6">
        <v>8014.6190990613732</v>
      </c>
      <c r="D42" s="6">
        <v>6571.987661230326</v>
      </c>
      <c r="E42" s="13">
        <v>6283</v>
      </c>
    </row>
    <row r="43" spans="1:5" s="3" customFormat="1" ht="15" x14ac:dyDescent="0.25">
      <c r="A43" s="12" t="s">
        <v>13</v>
      </c>
      <c r="B43" s="5" t="s">
        <v>5</v>
      </c>
      <c r="C43" s="6">
        <v>4146.2433005962603</v>
      </c>
      <c r="D43" s="6">
        <v>3399.9195064889332</v>
      </c>
      <c r="E43" s="13">
        <v>2803</v>
      </c>
    </row>
    <row r="44" spans="1:5" s="3" customFormat="1" ht="15" x14ac:dyDescent="0.25">
      <c r="A44" s="12" t="s">
        <v>13</v>
      </c>
      <c r="B44" s="5" t="s">
        <v>6</v>
      </c>
      <c r="C44" s="6">
        <v>6707.3760205922081</v>
      </c>
      <c r="D44" s="6">
        <v>5500.0483368856103</v>
      </c>
      <c r="E44" s="13">
        <v>4517</v>
      </c>
    </row>
    <row r="45" spans="1:5" s="3" customFormat="1" ht="15" x14ac:dyDescent="0.25">
      <c r="A45" s="12" t="s">
        <v>13</v>
      </c>
      <c r="B45" s="5" t="s">
        <v>7</v>
      </c>
      <c r="C45" s="6">
        <v>18437.02349753071</v>
      </c>
      <c r="D45" s="6">
        <v>15118.359267975182</v>
      </c>
      <c r="E45" s="13">
        <v>16452</v>
      </c>
    </row>
    <row r="46" spans="1:5" s="3" customFormat="1" ht="15" x14ac:dyDescent="0.25">
      <c r="A46" s="16" t="str">
        <f>A45&amp;" iš viso"</f>
        <v>Kompiuterinės tomografijos angiografijos tyrimai iš viso</v>
      </c>
      <c r="B46" s="8"/>
      <c r="C46" s="9">
        <v>55377.759408683116</v>
      </c>
      <c r="D46" s="11">
        <v>45409.762715120152</v>
      </c>
      <c r="E46" s="15">
        <v>45512</v>
      </c>
    </row>
    <row r="47" spans="1:5" s="3" customFormat="1" ht="15" x14ac:dyDescent="0.25">
      <c r="A47" s="12" t="s">
        <v>14</v>
      </c>
      <c r="B47" s="5" t="s">
        <v>3</v>
      </c>
      <c r="C47" s="6">
        <v>87647.984919013499</v>
      </c>
      <c r="D47" s="6">
        <v>71871.347633591067</v>
      </c>
      <c r="E47" s="13">
        <v>85416</v>
      </c>
    </row>
    <row r="48" spans="1:5" s="3" customFormat="1" ht="15" x14ac:dyDescent="0.25">
      <c r="A48" s="12" t="s">
        <v>14</v>
      </c>
      <c r="B48" s="5" t="s">
        <v>4</v>
      </c>
      <c r="C48" s="6">
        <v>41213.909426221042</v>
      </c>
      <c r="D48" s="6">
        <v>33795.405729501254</v>
      </c>
      <c r="E48" s="13">
        <v>39503</v>
      </c>
    </row>
    <row r="49" spans="1:5" s="3" customFormat="1" ht="15" x14ac:dyDescent="0.25">
      <c r="A49" s="12" t="s">
        <v>14</v>
      </c>
      <c r="B49" s="5" t="s">
        <v>5</v>
      </c>
      <c r="C49" s="6">
        <v>24289.479000481198</v>
      </c>
      <c r="D49" s="6">
        <v>19917.37278039458</v>
      </c>
      <c r="E49" s="13">
        <v>23777</v>
      </c>
    </row>
    <row r="50" spans="1:5" s="3" customFormat="1" ht="15" x14ac:dyDescent="0.25">
      <c r="A50" s="12" t="s">
        <v>14</v>
      </c>
      <c r="B50" s="5" t="s">
        <v>6</v>
      </c>
      <c r="C50" s="6">
        <v>39047.49128217683</v>
      </c>
      <c r="D50" s="6">
        <v>32018.942851385</v>
      </c>
      <c r="E50" s="13">
        <v>37782</v>
      </c>
    </row>
    <row r="51" spans="1:5" s="3" customFormat="1" ht="15" x14ac:dyDescent="0.25">
      <c r="A51" s="12" t="s">
        <v>14</v>
      </c>
      <c r="B51" s="5" t="s">
        <v>7</v>
      </c>
      <c r="C51" s="6">
        <v>93223.135372107397</v>
      </c>
      <c r="D51" s="6">
        <v>76442.971005128056</v>
      </c>
      <c r="E51" s="13">
        <v>88209</v>
      </c>
    </row>
    <row r="52" spans="1:5" s="3" customFormat="1" ht="15" x14ac:dyDescent="0.25">
      <c r="A52" s="16" t="str">
        <f>A51&amp;" iš viso"</f>
        <v>Kompiuterinės tomografijos tyrimai iš viso</v>
      </c>
      <c r="B52" s="8"/>
      <c r="C52" s="9">
        <v>285422</v>
      </c>
      <c r="D52" s="11">
        <v>234046.03999999998</v>
      </c>
      <c r="E52" s="15">
        <v>274687</v>
      </c>
    </row>
    <row r="53" spans="1:5" s="3" customFormat="1" ht="15" x14ac:dyDescent="0.25">
      <c r="A53" s="12" t="s">
        <v>15</v>
      </c>
      <c r="B53" s="5" t="s">
        <v>3</v>
      </c>
      <c r="C53" s="6">
        <v>3562.6091861085488</v>
      </c>
      <c r="D53" s="6">
        <v>2921.3395326090099</v>
      </c>
      <c r="E53" s="13">
        <v>3474</v>
      </c>
    </row>
    <row r="54" spans="1:5" s="3" customFormat="1" ht="15" x14ac:dyDescent="0.25">
      <c r="A54" s="12" t="s">
        <v>15</v>
      </c>
      <c r="B54" s="5" t="s">
        <v>4</v>
      </c>
      <c r="C54" s="6">
        <v>899.77618698817571</v>
      </c>
      <c r="D54" s="6">
        <v>737.81647333030401</v>
      </c>
      <c r="E54" s="13">
        <v>329</v>
      </c>
    </row>
    <row r="55" spans="1:5" s="3" customFormat="1" ht="15" x14ac:dyDescent="0.25">
      <c r="A55" s="12" t="s">
        <v>15</v>
      </c>
      <c r="B55" s="5" t="s">
        <v>5</v>
      </c>
      <c r="C55" s="6">
        <v>522.66446854383071</v>
      </c>
      <c r="D55" s="6">
        <v>428.58486420594113</v>
      </c>
      <c r="E55" s="13">
        <v>202</v>
      </c>
    </row>
    <row r="56" spans="1:5" s="3" customFormat="1" ht="15" x14ac:dyDescent="0.25">
      <c r="A56" s="12" t="s">
        <v>15</v>
      </c>
      <c r="B56" s="5" t="s">
        <v>6</v>
      </c>
      <c r="C56" s="6">
        <v>1297.0056062281778</v>
      </c>
      <c r="D56" s="6">
        <v>1063.5445971071058</v>
      </c>
      <c r="E56" s="13">
        <v>1111</v>
      </c>
    </row>
    <row r="57" spans="1:5" s="3" customFormat="1" ht="15" x14ac:dyDescent="0.25">
      <c r="A57" s="12" t="s">
        <v>15</v>
      </c>
      <c r="B57" s="5" t="s">
        <v>7</v>
      </c>
      <c r="C57" s="6">
        <v>2386.3469083702521</v>
      </c>
      <c r="D57" s="6">
        <v>1956.8044648636067</v>
      </c>
      <c r="E57" s="13">
        <v>978</v>
      </c>
    </row>
    <row r="58" spans="1:5" s="3" customFormat="1" ht="15" x14ac:dyDescent="0.25">
      <c r="A58" s="16" t="str">
        <f>A57&amp;" iš viso"</f>
        <v>Magnetinio rezonanso angiografijos tyrimai iš viso</v>
      </c>
      <c r="B58" s="8"/>
      <c r="C58" s="9">
        <v>8668.4023562389848</v>
      </c>
      <c r="D58" s="11">
        <v>7108.0899321159668</v>
      </c>
      <c r="E58" s="15">
        <v>6094</v>
      </c>
    </row>
    <row r="59" spans="1:5" s="3" customFormat="1" ht="15" x14ac:dyDescent="0.25">
      <c r="A59" s="12" t="s">
        <v>16</v>
      </c>
      <c r="B59" s="5" t="s">
        <v>3</v>
      </c>
      <c r="C59" s="6">
        <v>101842.55467372954</v>
      </c>
      <c r="D59" s="6">
        <v>83510.894832458216</v>
      </c>
      <c r="E59" s="13">
        <v>96463</v>
      </c>
    </row>
    <row r="60" spans="1:5" s="3" customFormat="1" ht="15" x14ac:dyDescent="0.25">
      <c r="A60" s="12" t="s">
        <v>16</v>
      </c>
      <c r="B60" s="5" t="s">
        <v>4</v>
      </c>
      <c r="C60" s="6">
        <v>56893.379570801641</v>
      </c>
      <c r="D60" s="6">
        <v>46652.571248057342</v>
      </c>
      <c r="E60" s="13">
        <v>58615</v>
      </c>
    </row>
    <row r="61" spans="1:5" s="3" customFormat="1" ht="15" x14ac:dyDescent="0.25">
      <c r="A61" s="12" t="s">
        <v>16</v>
      </c>
      <c r="B61" s="5" t="s">
        <v>5</v>
      </c>
      <c r="C61" s="6">
        <v>24914.320388019896</v>
      </c>
      <c r="D61" s="6">
        <v>20429.742718176312</v>
      </c>
      <c r="E61" s="13">
        <v>21341</v>
      </c>
    </row>
    <row r="62" spans="1:5" s="3" customFormat="1" ht="15" x14ac:dyDescent="0.25">
      <c r="A62" s="12" t="s">
        <v>16</v>
      </c>
      <c r="B62" s="5" t="s">
        <v>6</v>
      </c>
      <c r="C62" s="6">
        <v>43706.919867317476</v>
      </c>
      <c r="D62" s="6">
        <v>35839.674291200325</v>
      </c>
      <c r="E62" s="13">
        <v>41400</v>
      </c>
    </row>
    <row r="63" spans="1:5" s="3" customFormat="1" ht="15" x14ac:dyDescent="0.25">
      <c r="A63" s="12" t="s">
        <v>16</v>
      </c>
      <c r="B63" s="5" t="s">
        <v>7</v>
      </c>
      <c r="C63" s="6">
        <v>132368.82550013147</v>
      </c>
      <c r="D63" s="6">
        <v>108542.4369101078</v>
      </c>
      <c r="E63" s="13">
        <v>122694</v>
      </c>
    </row>
    <row r="64" spans="1:5" s="3" customFormat="1" ht="15" x14ac:dyDescent="0.25">
      <c r="A64" s="16" t="str">
        <f>A63&amp;" iš viso"</f>
        <v>Magnetinio rezonanso tomografijos tyrimai iš viso</v>
      </c>
      <c r="B64" s="8"/>
      <c r="C64" s="9">
        <v>359726</v>
      </c>
      <c r="D64" s="11">
        <v>294975.32</v>
      </c>
      <c r="E64" s="15">
        <v>340513</v>
      </c>
    </row>
    <row r="65" spans="1:5" s="3" customFormat="1" ht="15" x14ac:dyDescent="0.25">
      <c r="A65" s="12" t="s">
        <v>17</v>
      </c>
      <c r="B65" s="5" t="s">
        <v>18</v>
      </c>
      <c r="C65" s="6">
        <v>1227.0114020582221</v>
      </c>
      <c r="D65" s="6">
        <v>1006.1493496877421</v>
      </c>
      <c r="E65" s="13">
        <v>1365</v>
      </c>
    </row>
    <row r="66" spans="1:5" s="3" customFormat="1" ht="15" x14ac:dyDescent="0.25">
      <c r="A66" s="12" t="s">
        <v>17</v>
      </c>
      <c r="B66" s="5" t="s">
        <v>19</v>
      </c>
      <c r="C66" s="6">
        <v>3738.5538068568535</v>
      </c>
      <c r="D66" s="6">
        <v>3065.6141216226197</v>
      </c>
      <c r="E66" s="13">
        <v>4092</v>
      </c>
    </row>
    <row r="67" spans="1:5" s="3" customFormat="1" ht="15" x14ac:dyDescent="0.25">
      <c r="A67" s="12" t="s">
        <v>17</v>
      </c>
      <c r="B67" s="5" t="s">
        <v>20</v>
      </c>
      <c r="C67" s="6">
        <v>986.76471622267456</v>
      </c>
      <c r="D67" s="6">
        <v>809.14706730259309</v>
      </c>
      <c r="E67" s="13">
        <v>937</v>
      </c>
    </row>
    <row r="68" spans="1:5" s="3" customFormat="1" ht="15" x14ac:dyDescent="0.25">
      <c r="A68" s="12" t="s">
        <v>17</v>
      </c>
      <c r="B68" s="5" t="s">
        <v>21</v>
      </c>
      <c r="C68" s="6">
        <v>1069.0141552513935</v>
      </c>
      <c r="D68" s="6">
        <v>876.59160730614258</v>
      </c>
      <c r="E68" s="13">
        <v>934</v>
      </c>
    </row>
    <row r="69" spans="1:5" s="3" customFormat="1" ht="15" x14ac:dyDescent="0.25">
      <c r="A69" s="12" t="s">
        <v>17</v>
      </c>
      <c r="B69" s="5" t="s">
        <v>22</v>
      </c>
      <c r="C69" s="6">
        <v>616.48952659857548</v>
      </c>
      <c r="D69" s="6">
        <v>505.52141181083186</v>
      </c>
      <c r="E69" s="13">
        <v>667</v>
      </c>
    </row>
    <row r="70" spans="1:5" s="3" customFormat="1" ht="15" x14ac:dyDescent="0.25">
      <c r="A70" s="12" t="s">
        <v>17</v>
      </c>
      <c r="B70" s="5" t="s">
        <v>23</v>
      </c>
      <c r="C70" s="6">
        <v>837.40980407211168</v>
      </c>
      <c r="D70" s="6">
        <v>686.67603933913153</v>
      </c>
      <c r="E70" s="13">
        <v>514</v>
      </c>
    </row>
    <row r="71" spans="1:5" s="3" customFormat="1" ht="15" x14ac:dyDescent="0.25">
      <c r="A71" s="12" t="s">
        <v>17</v>
      </c>
      <c r="B71" s="5" t="s">
        <v>24</v>
      </c>
      <c r="C71" s="6">
        <v>1243.9524259125074</v>
      </c>
      <c r="D71" s="6">
        <v>1020.040989248256</v>
      </c>
      <c r="E71" s="13">
        <v>1203</v>
      </c>
    </row>
    <row r="72" spans="1:5" s="3" customFormat="1" ht="15" x14ac:dyDescent="0.25">
      <c r="A72" s="12" t="s">
        <v>17</v>
      </c>
      <c r="B72" s="5" t="s">
        <v>25</v>
      </c>
      <c r="C72" s="6">
        <v>1390.2943791131529</v>
      </c>
      <c r="D72" s="6">
        <v>1140.0413908727853</v>
      </c>
      <c r="E72" s="13">
        <v>1572</v>
      </c>
    </row>
    <row r="73" spans="1:5" s="3" customFormat="1" ht="15" x14ac:dyDescent="0.25">
      <c r="A73" s="12" t="s">
        <v>17</v>
      </c>
      <c r="B73" s="5" t="s">
        <v>26</v>
      </c>
      <c r="C73" s="6">
        <v>599.74744773253121</v>
      </c>
      <c r="D73" s="6">
        <v>491.79290714067554</v>
      </c>
      <c r="E73" s="13">
        <v>513</v>
      </c>
    </row>
    <row r="74" spans="1:5" s="3" customFormat="1" ht="15" x14ac:dyDescent="0.25">
      <c r="A74" s="12" t="s">
        <v>17</v>
      </c>
      <c r="B74" s="5" t="s">
        <v>27</v>
      </c>
      <c r="C74" s="6">
        <v>2965.1290773910409</v>
      </c>
      <c r="D74" s="6">
        <v>2431.4058434606536</v>
      </c>
      <c r="E74" s="13">
        <v>3089</v>
      </c>
    </row>
    <row r="75" spans="1:5" s="3" customFormat="1" ht="15" x14ac:dyDescent="0.25">
      <c r="A75" s="12" t="s">
        <v>17</v>
      </c>
      <c r="B75" s="5" t="s">
        <v>28</v>
      </c>
      <c r="C75" s="6">
        <v>1114.4859064512518</v>
      </c>
      <c r="D75" s="6">
        <v>913.87844329002644</v>
      </c>
      <c r="E75" s="13">
        <v>1101</v>
      </c>
    </row>
    <row r="76" spans="1:5" s="3" customFormat="1" ht="15" x14ac:dyDescent="0.25">
      <c r="A76" s="12" t="s">
        <v>17</v>
      </c>
      <c r="B76" s="5" t="s">
        <v>29</v>
      </c>
      <c r="C76" s="6">
        <v>2390.1486163561235</v>
      </c>
      <c r="D76" s="6">
        <v>1959.9218654120211</v>
      </c>
      <c r="E76" s="13">
        <v>2382</v>
      </c>
    </row>
    <row r="77" spans="1:5" s="3" customFormat="1" ht="15" x14ac:dyDescent="0.25">
      <c r="A77" s="12" t="s">
        <v>17</v>
      </c>
      <c r="B77" s="5" t="s">
        <v>30</v>
      </c>
      <c r="C77" s="6">
        <v>1821.9464539664684</v>
      </c>
      <c r="D77" s="6">
        <v>1493.996092252504</v>
      </c>
      <c r="E77" s="13">
        <v>2263</v>
      </c>
    </row>
    <row r="78" spans="1:5" s="3" customFormat="1" ht="15" x14ac:dyDescent="0.25">
      <c r="A78" s="12" t="s">
        <v>17</v>
      </c>
      <c r="B78" s="5" t="s">
        <v>31</v>
      </c>
      <c r="C78" s="6">
        <v>344.75530402687127</v>
      </c>
      <c r="D78" s="6">
        <v>282.69934930203442</v>
      </c>
      <c r="E78" s="13">
        <v>311</v>
      </c>
    </row>
    <row r="79" spans="1:5" s="3" customFormat="1" ht="15" x14ac:dyDescent="0.25">
      <c r="A79" s="12" t="s">
        <v>17</v>
      </c>
      <c r="B79" s="5" t="s">
        <v>32</v>
      </c>
      <c r="C79" s="6">
        <v>23911.549974277426</v>
      </c>
      <c r="D79" s="6">
        <v>19607.470978907488</v>
      </c>
      <c r="E79" s="13">
        <v>24621</v>
      </c>
    </row>
    <row r="80" spans="1:5" s="3" customFormat="1" ht="15" x14ac:dyDescent="0.25">
      <c r="A80" s="12" t="s">
        <v>17</v>
      </c>
      <c r="B80" s="5" t="s">
        <v>33</v>
      </c>
      <c r="C80" s="6">
        <v>4351.5905201453388</v>
      </c>
      <c r="D80" s="6">
        <v>3568.3042265191775</v>
      </c>
      <c r="E80" s="13">
        <v>4452</v>
      </c>
    </row>
    <row r="81" spans="1:5" s="3" customFormat="1" ht="15" x14ac:dyDescent="0.25">
      <c r="A81" s="12" t="s">
        <v>17</v>
      </c>
      <c r="B81" s="5" t="s">
        <v>34</v>
      </c>
      <c r="C81" s="6">
        <v>1055.2162328362454</v>
      </c>
      <c r="D81" s="6">
        <v>865.27731092572117</v>
      </c>
      <c r="E81" s="13">
        <v>1409</v>
      </c>
    </row>
    <row r="82" spans="1:5" s="3" customFormat="1" ht="15" x14ac:dyDescent="0.25">
      <c r="A82" s="12" t="s">
        <v>17</v>
      </c>
      <c r="B82" s="5" t="s">
        <v>35</v>
      </c>
      <c r="C82" s="6">
        <v>4228.6237966891567</v>
      </c>
      <c r="D82" s="6">
        <v>3467.4715132851084</v>
      </c>
      <c r="E82" s="13">
        <v>4186</v>
      </c>
    </row>
    <row r="83" spans="1:5" s="3" customFormat="1" ht="15" x14ac:dyDescent="0.25">
      <c r="A83" s="12" t="s">
        <v>17</v>
      </c>
      <c r="B83" s="5" t="s">
        <v>36</v>
      </c>
      <c r="C83" s="6">
        <v>1980.509165544333</v>
      </c>
      <c r="D83" s="6">
        <v>1624.017515746353</v>
      </c>
      <c r="E83" s="13">
        <v>2247</v>
      </c>
    </row>
    <row r="84" spans="1:5" s="3" customFormat="1" ht="15" x14ac:dyDescent="0.25">
      <c r="A84" s="12" t="s">
        <v>17</v>
      </c>
      <c r="B84" s="5" t="s">
        <v>37</v>
      </c>
      <c r="C84" s="6">
        <v>13177.935058393175</v>
      </c>
      <c r="D84" s="6">
        <v>10805.906747882404</v>
      </c>
      <c r="E84" s="13">
        <v>13507</v>
      </c>
    </row>
    <row r="85" spans="1:5" s="3" customFormat="1" ht="15" x14ac:dyDescent="0.25">
      <c r="A85" s="12" t="s">
        <v>17</v>
      </c>
      <c r="B85" s="5" t="s">
        <v>38</v>
      </c>
      <c r="C85" s="6">
        <v>2539.1058082303434</v>
      </c>
      <c r="D85" s="6">
        <v>2082.0667627488815</v>
      </c>
      <c r="E85" s="13">
        <v>2500</v>
      </c>
    </row>
    <row r="86" spans="1:5" s="3" customFormat="1" ht="15" x14ac:dyDescent="0.25">
      <c r="A86" s="12" t="s">
        <v>17</v>
      </c>
      <c r="B86" s="5" t="s">
        <v>39</v>
      </c>
      <c r="C86" s="6">
        <v>2056.5066331223134</v>
      </c>
      <c r="D86" s="6">
        <v>1686.3354391602968</v>
      </c>
      <c r="E86" s="13">
        <v>2143</v>
      </c>
    </row>
    <row r="87" spans="1:5" s="3" customFormat="1" ht="15" x14ac:dyDescent="0.25">
      <c r="A87" s="12" t="s">
        <v>17</v>
      </c>
      <c r="B87" s="5" t="s">
        <v>40</v>
      </c>
      <c r="C87" s="6">
        <v>1454.6986416399059</v>
      </c>
      <c r="D87" s="6">
        <v>1192.8528861447228</v>
      </c>
      <c r="E87" s="13">
        <v>1400</v>
      </c>
    </row>
    <row r="88" spans="1:5" s="3" customFormat="1" ht="15" x14ac:dyDescent="0.25">
      <c r="A88" s="12" t="s">
        <v>17</v>
      </c>
      <c r="B88" s="5" t="s">
        <v>41</v>
      </c>
      <c r="C88" s="6">
        <v>2716.7500203740065</v>
      </c>
      <c r="D88" s="6">
        <v>2227.7350167066852</v>
      </c>
      <c r="E88" s="13">
        <v>2865</v>
      </c>
    </row>
    <row r="89" spans="1:5" s="3" customFormat="1" ht="15" x14ac:dyDescent="0.25">
      <c r="A89" s="12" t="s">
        <v>17</v>
      </c>
      <c r="B89" s="5" t="s">
        <v>42</v>
      </c>
      <c r="C89" s="6">
        <v>3245.4477364292234</v>
      </c>
      <c r="D89" s="6">
        <v>2661.2671438719631</v>
      </c>
      <c r="E89" s="13">
        <v>2848</v>
      </c>
    </row>
    <row r="90" spans="1:5" s="3" customFormat="1" ht="15" x14ac:dyDescent="0.25">
      <c r="A90" s="12" t="s">
        <v>17</v>
      </c>
      <c r="B90" s="5" t="s">
        <v>43</v>
      </c>
      <c r="C90" s="6">
        <v>3185.0072532345771</v>
      </c>
      <c r="D90" s="6">
        <v>2611.7059476523532</v>
      </c>
      <c r="E90" s="13">
        <v>3476</v>
      </c>
    </row>
    <row r="91" spans="1:5" s="3" customFormat="1" ht="15" x14ac:dyDescent="0.25">
      <c r="A91" s="12" t="s">
        <v>17</v>
      </c>
      <c r="B91" s="5" t="s">
        <v>44</v>
      </c>
      <c r="C91" s="6">
        <v>1056.6054416367267</v>
      </c>
      <c r="D91" s="6">
        <v>866.41646214211585</v>
      </c>
      <c r="E91" s="13">
        <v>1385</v>
      </c>
    </row>
    <row r="92" spans="1:5" s="3" customFormat="1" ht="15" x14ac:dyDescent="0.25">
      <c r="A92" s="12" t="s">
        <v>17</v>
      </c>
      <c r="B92" s="5" t="s">
        <v>45</v>
      </c>
      <c r="C92" s="6">
        <v>101.86188196475892</v>
      </c>
      <c r="D92" s="6">
        <v>83.526743211102314</v>
      </c>
      <c r="E92" s="13">
        <v>43</v>
      </c>
    </row>
    <row r="93" spans="1:5" s="3" customFormat="1" ht="15" x14ac:dyDescent="0.25">
      <c r="A93" s="12" t="s">
        <v>17</v>
      </c>
      <c r="B93" s="5" t="s">
        <v>46</v>
      </c>
      <c r="C93" s="6">
        <v>342.69682805363186</v>
      </c>
      <c r="D93" s="6">
        <v>281.01139900397811</v>
      </c>
      <c r="E93" s="13">
        <v>403</v>
      </c>
    </row>
    <row r="94" spans="1:5" s="3" customFormat="1" ht="15" x14ac:dyDescent="0.25">
      <c r="A94" s="12" t="s">
        <v>17</v>
      </c>
      <c r="B94" s="5" t="s">
        <v>47</v>
      </c>
      <c r="C94" s="6">
        <v>1679.8746812037732</v>
      </c>
      <c r="D94" s="6">
        <v>1377.497238587094</v>
      </c>
      <c r="E94" s="13">
        <v>1904</v>
      </c>
    </row>
    <row r="95" spans="1:5" s="3" customFormat="1" ht="15" x14ac:dyDescent="0.25">
      <c r="A95" s="12" t="s">
        <v>17</v>
      </c>
      <c r="B95" s="5" t="s">
        <v>48</v>
      </c>
      <c r="C95" s="6">
        <v>2255.128850824869</v>
      </c>
      <c r="D95" s="6">
        <v>1849.2056576763925</v>
      </c>
      <c r="E95" s="13">
        <v>2421</v>
      </c>
    </row>
    <row r="96" spans="1:5" s="3" customFormat="1" ht="15" x14ac:dyDescent="0.25">
      <c r="A96" s="12" t="s">
        <v>17</v>
      </c>
      <c r="B96" s="5" t="s">
        <v>49</v>
      </c>
      <c r="C96" s="6">
        <v>5966.3100506776509</v>
      </c>
      <c r="D96" s="6">
        <v>4892.3742415556735</v>
      </c>
      <c r="E96" s="13">
        <v>6458</v>
      </c>
    </row>
    <row r="97" spans="1:5" s="3" customFormat="1" ht="15" x14ac:dyDescent="0.25">
      <c r="A97" s="12" t="s">
        <v>17</v>
      </c>
      <c r="B97" s="5" t="s">
        <v>50</v>
      </c>
      <c r="C97" s="6">
        <v>1614.8178950116894</v>
      </c>
      <c r="D97" s="6">
        <v>1324.1506739095853</v>
      </c>
      <c r="E97" s="13">
        <v>1803</v>
      </c>
    </row>
    <row r="98" spans="1:5" s="3" customFormat="1" ht="15" x14ac:dyDescent="0.25">
      <c r="A98" s="12" t="s">
        <v>17</v>
      </c>
      <c r="B98" s="5" t="s">
        <v>51</v>
      </c>
      <c r="C98" s="6">
        <v>2295.273999988412</v>
      </c>
      <c r="D98" s="6">
        <v>1882.1246799904977</v>
      </c>
      <c r="E98" s="13">
        <v>2523</v>
      </c>
    </row>
    <row r="99" spans="1:5" s="3" customFormat="1" ht="15" x14ac:dyDescent="0.25">
      <c r="A99" s="12" t="s">
        <v>17</v>
      </c>
      <c r="B99" s="5" t="s">
        <v>52</v>
      </c>
      <c r="C99" s="6">
        <v>2106.8290693639383</v>
      </c>
      <c r="D99" s="6">
        <v>1727.5998368784292</v>
      </c>
      <c r="E99" s="13">
        <v>2262</v>
      </c>
    </row>
    <row r="100" spans="1:5" s="3" customFormat="1" ht="15" x14ac:dyDescent="0.25">
      <c r="A100" s="12" t="s">
        <v>17</v>
      </c>
      <c r="B100" s="5" t="s">
        <v>53</v>
      </c>
      <c r="C100" s="6">
        <v>2106.2894088886665</v>
      </c>
      <c r="D100" s="6">
        <v>1727.1573152887063</v>
      </c>
      <c r="E100" s="13">
        <v>2271</v>
      </c>
    </row>
    <row r="101" spans="1:5" s="3" customFormat="1" ht="15" x14ac:dyDescent="0.25">
      <c r="A101" s="12" t="s">
        <v>17</v>
      </c>
      <c r="B101" s="5" t="s">
        <v>54</v>
      </c>
      <c r="C101" s="6">
        <v>2523.5306979949423</v>
      </c>
      <c r="D101" s="6">
        <v>2069.2951723558526</v>
      </c>
      <c r="E101" s="13">
        <v>2741</v>
      </c>
    </row>
    <row r="102" spans="1:5" s="3" customFormat="1" ht="15" x14ac:dyDescent="0.25">
      <c r="A102" s="12" t="s">
        <v>17</v>
      </c>
      <c r="B102" s="5" t="s">
        <v>55</v>
      </c>
      <c r="C102" s="6">
        <v>1772.2555845126242</v>
      </c>
      <c r="D102" s="6">
        <v>1453.2495793003518</v>
      </c>
      <c r="E102" s="13">
        <v>1993</v>
      </c>
    </row>
    <row r="103" spans="1:5" s="3" customFormat="1" ht="15" x14ac:dyDescent="0.25">
      <c r="A103" s="17" t="s">
        <v>17</v>
      </c>
      <c r="B103" s="5" t="s">
        <v>56</v>
      </c>
      <c r="C103" s="6">
        <v>744.82229734149371</v>
      </c>
      <c r="D103" s="6">
        <v>610.75428382002485</v>
      </c>
      <c r="E103" s="13">
        <v>652</v>
      </c>
    </row>
    <row r="104" spans="1:5" s="3" customFormat="1" ht="15" x14ac:dyDescent="0.25">
      <c r="A104" s="17" t="s">
        <v>17</v>
      </c>
      <c r="B104" s="5" t="s">
        <v>57</v>
      </c>
      <c r="C104" s="6">
        <v>1654.2374342697897</v>
      </c>
      <c r="D104" s="6">
        <v>1356.4746961012274</v>
      </c>
      <c r="E104" s="13">
        <v>1896</v>
      </c>
    </row>
    <row r="105" spans="1:5" s="3" customFormat="1" ht="15" x14ac:dyDescent="0.25">
      <c r="A105" s="17" t="s">
        <v>17</v>
      </c>
      <c r="B105" s="5" t="s">
        <v>58</v>
      </c>
      <c r="C105" s="6">
        <v>841.91139944869292</v>
      </c>
      <c r="D105" s="6">
        <v>690.36734754792815</v>
      </c>
      <c r="E105" s="13">
        <v>868</v>
      </c>
    </row>
    <row r="106" spans="1:5" s="3" customFormat="1" ht="15" x14ac:dyDescent="0.25">
      <c r="A106" s="17" t="s">
        <v>17</v>
      </c>
      <c r="B106" s="5" t="s">
        <v>59</v>
      </c>
      <c r="C106" s="6">
        <v>1600.0066655848284</v>
      </c>
      <c r="D106" s="6">
        <v>1312.0054657795592</v>
      </c>
      <c r="E106" s="13">
        <v>1874</v>
      </c>
    </row>
    <row r="107" spans="1:5" s="3" customFormat="1" ht="15" x14ac:dyDescent="0.25">
      <c r="A107" s="17" t="s">
        <v>17</v>
      </c>
      <c r="B107" s="5" t="s">
        <v>60</v>
      </c>
      <c r="C107" s="6">
        <v>1875.3627620381503</v>
      </c>
      <c r="D107" s="6">
        <v>1537.7974648712832</v>
      </c>
      <c r="E107" s="13">
        <v>2276</v>
      </c>
    </row>
    <row r="108" spans="1:5" s="3" customFormat="1" ht="15" x14ac:dyDescent="0.25">
      <c r="A108" s="17" t="s">
        <v>17</v>
      </c>
      <c r="B108" s="5" t="s">
        <v>61</v>
      </c>
      <c r="C108" s="6">
        <v>11353.577634531281</v>
      </c>
      <c r="D108" s="6">
        <v>9309.9336603156498</v>
      </c>
      <c r="E108" s="13">
        <v>12217</v>
      </c>
    </row>
    <row r="109" spans="1:5" s="3" customFormat="1" ht="15" x14ac:dyDescent="0.25">
      <c r="A109" s="17" t="s">
        <v>17</v>
      </c>
      <c r="B109" s="5" t="s">
        <v>62</v>
      </c>
      <c r="C109" s="6">
        <v>1576.6609357239174</v>
      </c>
      <c r="D109" s="6">
        <v>1292.8619672936122</v>
      </c>
      <c r="E109" s="13">
        <v>1800</v>
      </c>
    </row>
    <row r="110" spans="1:5" s="3" customFormat="1" ht="15" x14ac:dyDescent="0.25">
      <c r="A110" s="17" t="s">
        <v>17</v>
      </c>
      <c r="B110" s="5" t="s">
        <v>63</v>
      </c>
      <c r="C110" s="6">
        <v>1250.6624464373579</v>
      </c>
      <c r="D110" s="6">
        <v>1025.5432060786334</v>
      </c>
      <c r="E110" s="13">
        <v>1432</v>
      </c>
    </row>
    <row r="111" spans="1:5" s="3" customFormat="1" ht="15" x14ac:dyDescent="0.25">
      <c r="A111" s="17" t="s">
        <v>17</v>
      </c>
      <c r="B111" s="5" t="s">
        <v>64</v>
      </c>
      <c r="C111" s="6">
        <v>1472.9580395038552</v>
      </c>
      <c r="D111" s="6">
        <v>1207.8255923931611</v>
      </c>
      <c r="E111" s="13">
        <v>1173</v>
      </c>
    </row>
    <row r="112" spans="1:5" s="3" customFormat="1" ht="15" x14ac:dyDescent="0.25">
      <c r="A112" s="17" t="s">
        <v>17</v>
      </c>
      <c r="B112" s="5" t="s">
        <v>65</v>
      </c>
      <c r="C112" s="6">
        <v>885.14552568813838</v>
      </c>
      <c r="D112" s="6">
        <v>725.81933106427346</v>
      </c>
      <c r="E112" s="13">
        <v>901</v>
      </c>
    </row>
    <row r="113" spans="1:5" s="3" customFormat="1" ht="15" x14ac:dyDescent="0.25">
      <c r="A113" s="17" t="s">
        <v>17</v>
      </c>
      <c r="B113" s="5" t="s">
        <v>66</v>
      </c>
      <c r="C113" s="6">
        <v>894.04639217382874</v>
      </c>
      <c r="D113" s="6">
        <v>733.11804158253949</v>
      </c>
      <c r="E113" s="13">
        <v>741</v>
      </c>
    </row>
    <row r="114" spans="1:5" s="3" customFormat="1" ht="15" x14ac:dyDescent="0.25">
      <c r="A114" s="17" t="s">
        <v>17</v>
      </c>
      <c r="B114" s="5" t="s">
        <v>67</v>
      </c>
      <c r="C114" s="6">
        <v>2325.2123080958049</v>
      </c>
      <c r="D114" s="6">
        <v>1906.6740926385598</v>
      </c>
      <c r="E114" s="13">
        <v>2696</v>
      </c>
    </row>
    <row r="115" spans="1:5" s="3" customFormat="1" ht="15" x14ac:dyDescent="0.25">
      <c r="A115" s="17" t="s">
        <v>17</v>
      </c>
      <c r="B115" s="5" t="s">
        <v>68</v>
      </c>
      <c r="C115" s="6">
        <v>2156.4661233659617</v>
      </c>
      <c r="D115" s="6">
        <v>1768.3022211600885</v>
      </c>
      <c r="E115" s="13">
        <v>2120</v>
      </c>
    </row>
    <row r="116" spans="1:5" s="3" customFormat="1" ht="15" x14ac:dyDescent="0.25">
      <c r="A116" s="17" t="s">
        <v>17</v>
      </c>
      <c r="B116" s="5" t="s">
        <v>69</v>
      </c>
      <c r="C116" s="6">
        <v>1464.5041459937158</v>
      </c>
      <c r="D116" s="6">
        <v>1200.893399714847</v>
      </c>
      <c r="E116" s="13">
        <v>1310</v>
      </c>
    </row>
    <row r="117" spans="1:5" s="3" customFormat="1" ht="15" x14ac:dyDescent="0.25">
      <c r="A117" s="17" t="s">
        <v>17</v>
      </c>
      <c r="B117" s="5" t="s">
        <v>70</v>
      </c>
      <c r="C117" s="6">
        <v>1933.7526798834137</v>
      </c>
      <c r="D117" s="6">
        <v>1585.6771975043991</v>
      </c>
      <c r="E117" s="13">
        <v>1808</v>
      </c>
    </row>
    <row r="118" spans="1:5" s="3" customFormat="1" ht="15" x14ac:dyDescent="0.25">
      <c r="A118" s="17" t="s">
        <v>17</v>
      </c>
      <c r="B118" s="5" t="s">
        <v>71</v>
      </c>
      <c r="C118" s="6">
        <v>2257.8180292046759</v>
      </c>
      <c r="D118" s="6">
        <v>1851.410783947834</v>
      </c>
      <c r="E118" s="13">
        <v>2161</v>
      </c>
    </row>
    <row r="119" spans="1:5" s="3" customFormat="1" ht="15" x14ac:dyDescent="0.25">
      <c r="A119" s="17" t="s">
        <v>17</v>
      </c>
      <c r="B119" s="5" t="s">
        <v>72</v>
      </c>
      <c r="C119" s="6">
        <v>918.21527419783456</v>
      </c>
      <c r="D119" s="6">
        <v>752.93652484222434</v>
      </c>
      <c r="E119" s="13">
        <v>870</v>
      </c>
    </row>
    <row r="120" spans="1:5" s="3" customFormat="1" ht="15" x14ac:dyDescent="0.25">
      <c r="A120" s="17" t="s">
        <v>17</v>
      </c>
      <c r="B120" s="5" t="s">
        <v>73</v>
      </c>
      <c r="C120" s="6">
        <v>1566.4679411282677</v>
      </c>
      <c r="D120" s="6">
        <v>1284.5037117251795</v>
      </c>
      <c r="E120" s="13">
        <v>1080</v>
      </c>
    </row>
    <row r="121" spans="1:5" s="3" customFormat="1" ht="15" x14ac:dyDescent="0.25">
      <c r="A121" s="17" t="s">
        <v>17</v>
      </c>
      <c r="B121" s="5" t="s">
        <v>74</v>
      </c>
      <c r="C121" s="6">
        <v>35477.635946538721</v>
      </c>
      <c r="D121" s="6">
        <v>29091.661476161749</v>
      </c>
      <c r="E121" s="13">
        <v>35992</v>
      </c>
    </row>
    <row r="122" spans="1:5" s="3" customFormat="1" ht="15" x14ac:dyDescent="0.25">
      <c r="A122" s="17" t="s">
        <v>17</v>
      </c>
      <c r="B122" s="5" t="s">
        <v>75</v>
      </c>
      <c r="C122" s="6">
        <v>2629.1507826149364</v>
      </c>
      <c r="D122" s="6">
        <v>2155.9036417442476</v>
      </c>
      <c r="E122" s="13">
        <v>2753</v>
      </c>
    </row>
    <row r="123" spans="1:5" s="3" customFormat="1" ht="15" x14ac:dyDescent="0.25">
      <c r="A123" s="17" t="s">
        <v>17</v>
      </c>
      <c r="B123" s="5" t="s">
        <v>76</v>
      </c>
      <c r="C123" s="6">
        <v>1234.5060940297506</v>
      </c>
      <c r="D123" s="6">
        <v>1012.2949971043954</v>
      </c>
      <c r="E123" s="13">
        <v>1172</v>
      </c>
    </row>
    <row r="124" spans="1:5" s="3" customFormat="1" ht="15" x14ac:dyDescent="0.25">
      <c r="A124" s="17" t="s">
        <v>17</v>
      </c>
      <c r="B124" s="5" t="s">
        <v>77</v>
      </c>
      <c r="C124" s="6">
        <v>824.76088915821674</v>
      </c>
      <c r="D124" s="6">
        <v>676.30392910973774</v>
      </c>
      <c r="E124" s="13">
        <v>729</v>
      </c>
    </row>
    <row r="125" spans="1:5" s="3" customFormat="1" ht="15" x14ac:dyDescent="0.25">
      <c r="A125" s="16" t="str">
        <f>A124&amp;" iš viso"</f>
        <v>Paprastosios hemodializės procedūros iš viso</v>
      </c>
      <c r="B125" s="8"/>
      <c r="C125" s="9">
        <v>185008</v>
      </c>
      <c r="D125" s="11">
        <v>151706.56</v>
      </c>
      <c r="E125" s="15">
        <v>191325</v>
      </c>
    </row>
    <row r="126" spans="1:5" s="3" customFormat="1" ht="15" x14ac:dyDescent="0.25">
      <c r="A126" s="12" t="s">
        <v>78</v>
      </c>
      <c r="B126" s="5" t="s">
        <v>3</v>
      </c>
      <c r="C126" s="6">
        <v>1321.2973642472539</v>
      </c>
      <c r="D126" s="6">
        <v>1083.463838682748</v>
      </c>
      <c r="E126" s="13">
        <v>1433</v>
      </c>
    </row>
    <row r="127" spans="1:5" s="3" customFormat="1" ht="15" x14ac:dyDescent="0.25">
      <c r="A127" s="12" t="s">
        <v>78</v>
      </c>
      <c r="B127" s="5" t="s">
        <v>4</v>
      </c>
      <c r="C127" s="6">
        <v>555.24293342638225</v>
      </c>
      <c r="D127" s="6">
        <v>455.29920540963343</v>
      </c>
      <c r="E127" s="13">
        <v>433</v>
      </c>
    </row>
    <row r="128" spans="1:5" s="3" customFormat="1" ht="15" x14ac:dyDescent="0.25">
      <c r="A128" s="12" t="s">
        <v>78</v>
      </c>
      <c r="B128" s="5" t="s">
        <v>5</v>
      </c>
      <c r="C128" s="6">
        <v>323.71424674629492</v>
      </c>
      <c r="D128" s="6">
        <v>265.44568233196179</v>
      </c>
      <c r="E128" s="13">
        <v>285</v>
      </c>
    </row>
    <row r="129" spans="1:5" s="3" customFormat="1" ht="15" x14ac:dyDescent="0.25">
      <c r="A129" s="12" t="s">
        <v>78</v>
      </c>
      <c r="B129" s="5" t="s">
        <v>6</v>
      </c>
      <c r="C129" s="6">
        <v>506.15861532973452</v>
      </c>
      <c r="D129" s="6">
        <v>415.05006457038229</v>
      </c>
      <c r="E129" s="13">
        <v>462</v>
      </c>
    </row>
    <row r="130" spans="1:5" s="3" customFormat="1" ht="15" x14ac:dyDescent="0.25">
      <c r="A130" s="12" t="s">
        <v>78</v>
      </c>
      <c r="B130" s="5" t="s">
        <v>7</v>
      </c>
      <c r="C130" s="6">
        <v>1357.5868402503343</v>
      </c>
      <c r="D130" s="6">
        <v>1113.221209005274</v>
      </c>
      <c r="E130" s="13">
        <v>1306</v>
      </c>
    </row>
    <row r="131" spans="1:5" s="3" customFormat="1" ht="15" x14ac:dyDescent="0.25">
      <c r="A131" s="16" t="str">
        <f>A130&amp;" iš viso"</f>
        <v>Pozitronų emisijos tomografijos tyrimai iš viso</v>
      </c>
      <c r="B131" s="8"/>
      <c r="C131" s="9">
        <v>4063.9999999999995</v>
      </c>
      <c r="D131" s="11">
        <v>3332.4799999999996</v>
      </c>
      <c r="E131" s="15">
        <v>3919</v>
      </c>
    </row>
    <row r="132" spans="1:5" s="3" customFormat="1" ht="15" x14ac:dyDescent="0.25">
      <c r="A132" s="12" t="s">
        <v>79</v>
      </c>
      <c r="B132" s="5" t="s">
        <v>3</v>
      </c>
      <c r="C132" s="6">
        <v>4811.1095600673689</v>
      </c>
      <c r="D132" s="6">
        <v>3945.1098392552422</v>
      </c>
      <c r="E132" s="13">
        <v>5646</v>
      </c>
    </row>
    <row r="133" spans="1:5" s="3" customFormat="1" ht="15" x14ac:dyDescent="0.25">
      <c r="A133" s="12" t="s">
        <v>79</v>
      </c>
      <c r="B133" s="5" t="s">
        <v>4</v>
      </c>
      <c r="C133" s="6">
        <v>1787.052533355951</v>
      </c>
      <c r="D133" s="6">
        <v>1465.3830773518798</v>
      </c>
      <c r="E133" s="13">
        <v>1220</v>
      </c>
    </row>
    <row r="134" spans="1:5" s="3" customFormat="1" ht="15" x14ac:dyDescent="0.25">
      <c r="A134" s="12" t="s">
        <v>79</v>
      </c>
      <c r="B134" s="5" t="s">
        <v>5</v>
      </c>
      <c r="C134" s="6">
        <v>1088.9065443540446</v>
      </c>
      <c r="D134" s="6">
        <v>892.90336637031658</v>
      </c>
      <c r="E134" s="13">
        <v>879</v>
      </c>
    </row>
    <row r="135" spans="1:5" s="3" customFormat="1" ht="15" x14ac:dyDescent="0.25">
      <c r="A135" s="12" t="s">
        <v>79</v>
      </c>
      <c r="B135" s="5" t="s">
        <v>6</v>
      </c>
      <c r="C135" s="6">
        <v>1498.8149891234632</v>
      </c>
      <c r="D135" s="6">
        <v>1229.0282910812398</v>
      </c>
      <c r="E135" s="13">
        <v>997</v>
      </c>
    </row>
    <row r="136" spans="1:5" s="3" customFormat="1" ht="15" x14ac:dyDescent="0.25">
      <c r="A136" s="12" t="s">
        <v>79</v>
      </c>
      <c r="B136" s="5" t="s">
        <v>7</v>
      </c>
      <c r="C136" s="6">
        <v>4882.1163730991739</v>
      </c>
      <c r="D136" s="6">
        <v>4003.3354259413222</v>
      </c>
      <c r="E136" s="13">
        <v>5052</v>
      </c>
    </row>
    <row r="137" spans="1:5" s="3" customFormat="1" ht="15" x14ac:dyDescent="0.25">
      <c r="A137" s="16" t="str">
        <f>A136&amp;" iš viso"</f>
        <v>Radionuklidinės kompiuterinės tomografijos tyrimai, kai naudojami radiofarmakologiniai preparatai iš viso</v>
      </c>
      <c r="B137" s="8"/>
      <c r="C137" s="9">
        <v>14068</v>
      </c>
      <c r="D137" s="11">
        <v>11535.76</v>
      </c>
      <c r="E137" s="15">
        <v>13794</v>
      </c>
    </row>
    <row r="138" spans="1:5" s="3" customFormat="1" ht="15" x14ac:dyDescent="0.25">
      <c r="A138" s="12" t="s">
        <v>80</v>
      </c>
      <c r="B138" s="5" t="s">
        <v>3</v>
      </c>
      <c r="C138" s="6">
        <v>269.63314797462971</v>
      </c>
      <c r="D138" s="6">
        <v>221.09918133919635</v>
      </c>
      <c r="E138" s="13">
        <v>120</v>
      </c>
    </row>
    <row r="139" spans="1:5" s="3" customFormat="1" ht="15" x14ac:dyDescent="0.25">
      <c r="A139" s="12" t="s">
        <v>80</v>
      </c>
      <c r="B139" s="5" t="s">
        <v>4</v>
      </c>
      <c r="C139" s="6">
        <v>125.66837316145222</v>
      </c>
      <c r="D139" s="6">
        <v>103.04806599239082</v>
      </c>
      <c r="E139" s="13">
        <v>16</v>
      </c>
    </row>
    <row r="140" spans="1:5" s="3" customFormat="1" ht="15" x14ac:dyDescent="0.25">
      <c r="A140" s="12" t="s">
        <v>80</v>
      </c>
      <c r="B140" s="5" t="s">
        <v>5</v>
      </c>
      <c r="C140" s="6">
        <v>122.28617342124444</v>
      </c>
      <c r="D140" s="6">
        <v>100.27466220542044</v>
      </c>
      <c r="E140" s="13">
        <v>168</v>
      </c>
    </row>
    <row r="141" spans="1:5" s="3" customFormat="1" ht="15" x14ac:dyDescent="0.25">
      <c r="A141" s="12" t="s">
        <v>80</v>
      </c>
      <c r="B141" s="5" t="s">
        <v>6</v>
      </c>
      <c r="C141" s="6">
        <v>193.82924864626006</v>
      </c>
      <c r="D141" s="6">
        <v>158.93998388993325</v>
      </c>
      <c r="E141" s="13">
        <v>204</v>
      </c>
    </row>
    <row r="142" spans="1:5" s="3" customFormat="1" ht="15" x14ac:dyDescent="0.25">
      <c r="A142" s="12" t="s">
        <v>80</v>
      </c>
      <c r="B142" s="5" t="s">
        <v>7</v>
      </c>
      <c r="C142" s="6">
        <v>636.58305679641364</v>
      </c>
      <c r="D142" s="6">
        <v>521.9981065730592</v>
      </c>
      <c r="E142" s="13">
        <v>819</v>
      </c>
    </row>
    <row r="143" spans="1:5" s="3" customFormat="1" ht="15" x14ac:dyDescent="0.25">
      <c r="A143" s="16" t="str">
        <f>A142&amp;" iš viso"</f>
        <v>Tuberkuliozės diagnostiniai tyrimai iš viso</v>
      </c>
      <c r="B143" s="8"/>
      <c r="C143" s="9">
        <v>1348</v>
      </c>
      <c r="D143" s="11">
        <v>1105.3599999999999</v>
      </c>
      <c r="E143" s="15">
        <v>1327</v>
      </c>
    </row>
    <row r="144" spans="1:5" s="3" customFormat="1" ht="15" x14ac:dyDescent="0.25">
      <c r="A144" s="12" t="s">
        <v>81</v>
      </c>
      <c r="B144" s="5" t="s">
        <v>3</v>
      </c>
      <c r="C144" s="6">
        <v>105.32192054210846</v>
      </c>
      <c r="D144" s="6">
        <v>86.363974844528926</v>
      </c>
      <c r="E144" s="13">
        <v>95</v>
      </c>
    </row>
    <row r="145" spans="1:5" s="3" customFormat="1" ht="15" x14ac:dyDescent="0.25">
      <c r="A145" s="12" t="s">
        <v>81</v>
      </c>
      <c r="B145" s="5" t="s">
        <v>4</v>
      </c>
      <c r="C145" s="6">
        <v>29.74734373147194</v>
      </c>
      <c r="D145" s="6">
        <v>24.39282185980699</v>
      </c>
      <c r="E145" s="13">
        <v>10</v>
      </c>
    </row>
    <row r="146" spans="1:5" s="3" customFormat="1" ht="15" x14ac:dyDescent="0.25">
      <c r="A146" s="12" t="s">
        <v>81</v>
      </c>
      <c r="B146" s="5" t="s">
        <v>5</v>
      </c>
      <c r="C146" s="6">
        <v>19.750619494338281</v>
      </c>
      <c r="D146" s="6">
        <v>16.195507985357388</v>
      </c>
      <c r="E146" s="13">
        <v>7</v>
      </c>
    </row>
    <row r="147" spans="1:5" s="3" customFormat="1" ht="15" x14ac:dyDescent="0.25">
      <c r="A147" s="12" t="s">
        <v>81</v>
      </c>
      <c r="B147" s="5" t="s">
        <v>6</v>
      </c>
      <c r="C147" s="6">
        <v>37.739300901619053</v>
      </c>
      <c r="D147" s="6">
        <v>30.946226739327621</v>
      </c>
      <c r="E147" s="13">
        <v>65</v>
      </c>
    </row>
    <row r="148" spans="1:5" s="3" customFormat="1" ht="15" x14ac:dyDescent="0.25">
      <c r="A148" s="12" t="s">
        <v>81</v>
      </c>
      <c r="B148" s="5" t="s">
        <v>7</v>
      </c>
      <c r="C148" s="6">
        <v>136.56245183641505</v>
      </c>
      <c r="D148" s="6">
        <v>111.98121050586033</v>
      </c>
      <c r="E148" s="13">
        <v>106</v>
      </c>
    </row>
    <row r="149" spans="1:5" s="3" customFormat="1" ht="15" x14ac:dyDescent="0.25">
      <c r="A149" s="16" t="str">
        <f>A148&amp;" iš viso"</f>
        <v>Ultragarsiniai tyrimai, kai naudojama kontrastinė medžiaga iš viso</v>
      </c>
      <c r="B149" s="8"/>
      <c r="C149" s="9">
        <v>329.12163650595278</v>
      </c>
      <c r="D149" s="11">
        <v>269.87974193488128</v>
      </c>
      <c r="E149" s="15">
        <v>283</v>
      </c>
    </row>
    <row r="150" spans="1:5" s="3" customFormat="1" ht="15" x14ac:dyDescent="0.25">
      <c r="A150" s="12" t="s">
        <v>82</v>
      </c>
      <c r="B150" s="5" t="s">
        <v>3</v>
      </c>
      <c r="C150" s="6">
        <v>1698.1720258307507</v>
      </c>
      <c r="D150" s="6">
        <v>1392.5010611812156</v>
      </c>
      <c r="E150" s="13">
        <v>1353</v>
      </c>
    </row>
    <row r="151" spans="1:5" s="3" customFormat="1" ht="15" x14ac:dyDescent="0.25">
      <c r="A151" s="12" t="s">
        <v>82</v>
      </c>
      <c r="B151" s="5" t="s">
        <v>4</v>
      </c>
      <c r="C151" s="6">
        <v>1183.8332484364464</v>
      </c>
      <c r="D151" s="6">
        <v>970.74326371788595</v>
      </c>
      <c r="E151" s="13">
        <v>1179</v>
      </c>
    </row>
    <row r="152" spans="1:5" s="3" customFormat="1" ht="15" x14ac:dyDescent="0.25">
      <c r="A152" s="12" t="s">
        <v>82</v>
      </c>
      <c r="B152" s="5" t="s">
        <v>5</v>
      </c>
      <c r="C152" s="6">
        <v>353.40859344342562</v>
      </c>
      <c r="D152" s="6">
        <v>289.79504662360898</v>
      </c>
      <c r="E152" s="13">
        <v>228</v>
      </c>
    </row>
    <row r="153" spans="1:5" s="3" customFormat="1" ht="15" x14ac:dyDescent="0.25">
      <c r="A153" s="12" t="s">
        <v>82</v>
      </c>
      <c r="B153" s="5" t="s">
        <v>6</v>
      </c>
      <c r="C153" s="6">
        <v>876.39854279465851</v>
      </c>
      <c r="D153" s="6">
        <v>718.64680509161997</v>
      </c>
      <c r="E153" s="13">
        <v>838</v>
      </c>
    </row>
    <row r="154" spans="1:5" s="3" customFormat="1" ht="15" x14ac:dyDescent="0.25">
      <c r="A154" s="12" t="s">
        <v>82</v>
      </c>
      <c r="B154" s="5" t="s">
        <v>7</v>
      </c>
      <c r="C154" s="6">
        <v>2898.5107277375428</v>
      </c>
      <c r="D154" s="6">
        <v>2376.7787967447848</v>
      </c>
      <c r="E154" s="13">
        <v>2888</v>
      </c>
    </row>
    <row r="155" spans="1:5" s="3" customFormat="1" ht="15.75" thickBot="1" x14ac:dyDescent="0.3">
      <c r="A155" s="27" t="str">
        <f>A154&amp;" iš viso"</f>
        <v>Žmogaus imunodeficito viruso ligos stebėsenos tyrimai iš viso</v>
      </c>
      <c r="B155" s="28"/>
      <c r="C155" s="29">
        <v>7010.3231382428239</v>
      </c>
      <c r="D155" s="30">
        <v>5748.464973359115</v>
      </c>
      <c r="E155" s="31">
        <v>6486</v>
      </c>
    </row>
    <row r="156" spans="1:5" s="3" customFormat="1" ht="15.75" thickBot="1" x14ac:dyDescent="0.3">
      <c r="A156" s="32" t="s">
        <v>83</v>
      </c>
      <c r="B156" s="33"/>
      <c r="C156" s="34">
        <v>954013.45013679366</v>
      </c>
      <c r="D156" s="34">
        <v>782291.02911217068</v>
      </c>
      <c r="E156" s="35">
        <v>914792</v>
      </c>
    </row>
    <row r="157" spans="1:5" s="3" customFormat="1" ht="15" x14ac:dyDescent="0.25">
      <c r="A157" s="10" t="s">
        <v>87</v>
      </c>
      <c r="B157" s="10"/>
    </row>
    <row r="158" spans="1:5" s="3" customFormat="1" ht="15" x14ac:dyDescent="0.25">
      <c r="A158" s="10"/>
      <c r="B158" s="10"/>
    </row>
    <row r="159" spans="1:5" x14ac:dyDescent="0.3">
      <c r="E159" s="7"/>
    </row>
  </sheetData>
  <autoFilter ref="A4:E157" xr:uid="{935677C1-169F-4C69-8B22-5F915DBFA6E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Brangieji tyrimai ir procedūros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Krasauskienė</dc:creator>
  <cp:lastModifiedBy>Onutė Navikienė</cp:lastModifiedBy>
  <dcterms:created xsi:type="dcterms:W3CDTF">2025-10-23T10:17:08Z</dcterms:created>
  <dcterms:modified xsi:type="dcterms:W3CDTF">2026-02-10T14:35:45Z</dcterms:modified>
</cp:coreProperties>
</file>