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082D6EEB-97E1-4E46-9ABB-2A18322A6174}" xr6:coauthVersionLast="47" xr6:coauthVersionMax="47" xr10:uidLastSave="{00000000-0000-0000-0000-000000000000}"/>
  <bookViews>
    <workbookView xWindow="0" yWindow="0" windowWidth="14400" windowHeight="15600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suvestinė!$A$6:$IB$228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8" i="1" l="1"/>
  <c r="AB31" i="1"/>
  <c r="AA228" i="1"/>
  <c r="X228" i="1"/>
  <c r="W228" i="1"/>
  <c r="U228" i="1"/>
  <c r="T228" i="1"/>
  <c r="L26" i="1"/>
  <c r="BU228" i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Z228" i="1"/>
  <c r="Y228" i="1"/>
  <c r="V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S48" i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R26" i="1" l="1"/>
  <c r="BV26" i="1" s="1"/>
  <c r="S31" i="1"/>
  <c r="R31" i="1" s="1"/>
  <c r="BV31" i="1" s="1"/>
  <c r="R48" i="1"/>
  <c r="BV48" i="1" s="1"/>
  <c r="BV20" i="1"/>
  <c r="BV27" i="1"/>
  <c r="BV33" i="1"/>
  <c r="BV35" i="1"/>
  <c r="BV37" i="1"/>
  <c r="BV40" i="1"/>
  <c r="BV42" i="1"/>
  <c r="BV44" i="1"/>
  <c r="BV50" i="1"/>
  <c r="BV53" i="1"/>
  <c r="BV56" i="1"/>
  <c r="BV58" i="1"/>
  <c r="BV59" i="1"/>
  <c r="BV8" i="1"/>
  <c r="BV24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AM228" i="1"/>
  <c r="BL228" i="1"/>
  <c r="BT228" i="1"/>
  <c r="BE228" i="1"/>
  <c r="F228" i="1"/>
  <c r="L228" i="1"/>
  <c r="S228" i="1" l="1"/>
  <c r="R228" i="1"/>
  <c r="BV228" i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<sst xmlns="http://schemas.openxmlformats.org/spreadsheetml/2006/main" count="606" uniqueCount="382">
  <si>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</si>
  <si>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</si>
  <si>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</si>
  <si>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</si>
  <si>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</si>
  <si>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</si>
  <si>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</si>
  <si>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</si>
  <si>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</si>
  <si>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</si>
  <si>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</si>
  <si>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</si>
  <si>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</si>
  <si>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</si>
  <si>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</si>
  <si>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</si>
  <si>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</si>
  <si>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</si>
  <si>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</si>
  <si>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</si>
  <si>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</si>
  <si>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</si>
  <si>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</si>
  <si>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</si>
  <si>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</si>
  <si>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</si>
  <si>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</si>
  <si>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</si>
  <si>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</si>
  <si>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</si>
  <si>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</si>
  <si>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</si>
  <si>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</si>
  <si>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</si>
  <si>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</si>
  <si>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</si>
  <si>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</si>
  <si>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</si>
  <si>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</si>
  <si>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</si>
  <si>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</si>
  <si>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</si>
  <si>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</si>
  <si>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</si>
  <si>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</si>
  <si>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</si>
  <si>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</si>
  <si>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</si>
  <si>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</si>
  <si>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</si>
  <si>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</si>
  <si>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</si>
  <si>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</si>
  <si>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</si>
  <si>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</si>
  <si>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</si>
  <si>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</si>
  <si>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</si>
  <si>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</si>
  <si>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</si>
  <si>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</si>
  <si>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</si>
  <si>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</si>
  <si>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</si>
  <si>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</si>
  <si>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</si>
  <si>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</si>
  <si>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</si>
  <si>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</si>
  <si>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</si>
  <si>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</si>
  <si>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</si>
  <si>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</si>
  <si>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</si>
  <si>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</si>
  <si>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</si>
  <si>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</si>
  <si>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</si>
  <si>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</si>
  <si>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</si>
  <si>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</si>
  <si>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</si>
  <si>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</si>
  <si>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</si>
  <si>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</si>
  <si>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</si>
  <si>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</si>
  <si>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</si>
  <si>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</si>
  <si>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</si>
  <si>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</si>
  <si>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</si>
  <si>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</si>
  <si>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</si>
  <si>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</si>
  <si>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</si>
  <si>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</si>
  <si>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</si>
  <si>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</si>
  <si>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</si>
  <si>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</si>
  <si>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</si>
  <si>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</si>
  <si>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</si>
  <si>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</si>
  <si>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</si>
  <si>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</si>
  <si>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</si>
  <si>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</si>
  <si>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</si>
  <si>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</si>
  <si>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</si>
  <si>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</si>
  <si>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</si>
  <si>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</si>
  <si>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</si>
  <si>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</si>
  <si>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</si>
  <si>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</si>
  <si>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</si>
  <si>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</si>
  <si>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</si>
  <si>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</si>
  <si>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</si>
  <si>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</si>
  <si>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</si>
  <si>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</si>
  <si>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</si>
  <si>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</si>
  <si>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</si>
  <si>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</si>
  <si>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</si>
  <si>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</si>
  <si>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</si>
  <si>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</si>
  <si>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</si>
  <si>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</si>
  <si>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</si>
  <si>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</si>
  <si>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</si>
  <si>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</si>
  <si>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</si>
  <si>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</si>
  <si>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</si>
  <si>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</si>
  <si>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</si>
  <si>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</si>
  <si>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</si>
  <si>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</si>
  <si>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</si>
  <si>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</si>
  <si>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</si>
  <si>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</si>
  <si>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</si>
  <si>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</si>
  <si>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</si>
  <si>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</si>
  <si>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</si>
  <si>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</si>
  <si>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</si>
  <si>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</si>
  <si>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</si>
  <si>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</si>
  <si>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</si>
  <si>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</si>
  <si>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</si>
  <si>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</si>
  <si>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</si>
  <si>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</si>
  <si>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</si>
  <si>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</si>
  <si>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</si>
  <si>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</si>
  <si>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</si>
  <si>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</si>
  <si>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</si>
  <si>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</si>
  <si>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</si>
  <si>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</si>
  <si>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</si>
  <si>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</si>
  <si>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</si>
  <si>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</si>
  <si>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</si>
  <si>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</si>
  <si>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</si>
  <si>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</si>
  <si>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</si>
  <si>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</si>
  <si>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</si>
  <si>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</si>
  <si>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</si>
  <si>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</si>
  <si>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</si>
  <si>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</si>
  <si>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</si>
  <si>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</si>
  <si>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</si>
  <si>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</si>
  <si>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</si>
  <si>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</si>
  <si>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</si>
  <si>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</si>
  <si>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</si>
  <si>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</si>
  <si>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</si>
  <si>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</si>
  <si>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</si>
  <si>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</si>
  <si>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</si>
  <si>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</si>
  <si>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</si>
  <si>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</si>
  <si>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</si>
  <si>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</si>
  <si>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</si>
  <si>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</si>
  <si>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</si>
  <si>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</si>
  <si>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</si>
  <si>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</si>
  <si>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</si>
  <si>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</si>
  <si>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</si>
  <si>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</si>
  <si>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</si>
  <si>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</si>
  <si>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</si>
  <si>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</si>
  <si>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</si>
  <si>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</si>
  <si>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</si>
  <si>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</si>
  <si>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</si>
  <si>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</si>
  <si>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</si>
  <si>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</si>
  <si>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</si>
  <si>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</si>
  <si>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</si>
  <si>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</si>
  <si>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</si>
  <si>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</si>
  <si>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</si>
  <si>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</si>
  <si>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</si>
  <si>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</si>
  <si>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</si>
  <si>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</si>
  <si>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</si>
  <si>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</si>
  <si>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</si>
  <si>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</si>
  <si>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</si>
  <si>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</si>
  <si>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</si>
  <si>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</si>
  <si>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</si>
  <si>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</si>
  <si>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</si>
  <si>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</si>
  <si>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</si>
  <si>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</si>
  <si>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</si>
  <si>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</si>
  <si>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</si>
  <si>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</si>
  <si>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</si>
  <si>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</si>
  <si>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</si>
  <si>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</si>
  <si>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</si>
  <si>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</si>
  <si>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</si>
  <si>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</si>
  <si>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</si>
  <si>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</si>
  <si>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</si>
  <si>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</si>
  <si>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</si>
  <si>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</si>
  <si>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</si>
  <si>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</si>
  <si>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</si>
  <si>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</si>
  <si>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</si>
  <si>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</si>
  <si>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</si>
  <si>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</si>
  <si>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</si>
  <si>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</si>
  <si>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</si>
  <si>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</si>
  <si>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</si>
  <si>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</si>
  <si>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</si>
  <si>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</si>
  <si>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</si>
  <si>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</si>
  <si>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</si>
  <si>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</si>
  <si>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</si>
  <si>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</si>
  <si>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</si>
  <si>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</si>
  <si>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</si>
  <si>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</si>
  <si>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</si>
  <si>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</si>
  <si>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</si>
  <si>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</si>
  <si>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</si>
  <si>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</si>
  <si>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</si>
  <si>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</si>
  <si>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</si>
  <si>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</si>
  <si>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</si>
  <si>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</si>
  <si>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</si>
  <si>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</si>
  <si>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</si>
  <si>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</si>
  <si>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</si>
  <si>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</si>
  <si>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</si>
  <si>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</si>
  <si>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</si>
  <si>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</si>
  <si>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</si>
  <si>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</si>
  <si>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</si>
  <si>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</si>
  <si>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</si>
  <si>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</si>
  <si>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</si>
  <si>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</si>
  <si>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</si>
  <si>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</si>
  <si>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</si>
  <si>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</si>
  <si>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</si>
  <si>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</si>
  <si>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</si>
  <si>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</si>
  <si>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</si>
  <si>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</si>
  <si>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</si>
  <si>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</si>
  <si>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</si>
  <si>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</si>
  <si>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</si>
  <si>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</si>
  <si>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</si>
  <si>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</si>
  <si>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</si>
  <si>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</si>
  <si>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</si>
  <si>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</si>
  <si>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</si>
  <si>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</si>
  <si>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</si>
  <si>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</si>
  <si>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</si>
  <si>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</si>
  <si>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</si>
  <si>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</si>
  <si>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</si>
  <si>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</si>
  <si>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</si>
  <si>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</si>
  <si>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</si>
  <si>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</si>
  <si>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</si>
  <si>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</si>
  <si>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</si>
  <si>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</si>
  <si>
    <t>UAB "Upa MCT"</t>
  </si>
  <si>
    <t>UAB "Non solum" (sustabdyta licencija)</t>
  </si>
  <si>
    <t>MB „Auris Denta“ (buvusi MB „Verslo asistentas“)</t>
  </si>
  <si>
    <t>UAB „Hila“ (buvusi Uždaroji akcinė bendrovė "SK IMPEKS MEDICINOS DIAGNOSTIKOS CENTRAS")</t>
  </si>
  <si>
    <t>Viešoji įstaiga Šalčininkų rajono poliklinika (buvusi VšĮ Šalčininkų pirminės sveikatos priežiūros centras)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</si>
</sst>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3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3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sqref="A1:BV1"/>
    </sheetView>
  </sheetViews>
  <sheetFormatPr defaultColWidth="9.140625" defaultRowHeight="15" x14ac:dyDescent="0.25"/>
  <cols>
    <col min="1" max="1" width="7.42578125" style="2" customWidth="1"/>
    <col min="2" max="3" width="17.42578125" style="2" customWidth="1"/>
    <col min="4" max="4" width="10.140625" style="2" customWidth="1"/>
    <col min="5" max="5" width="61.140625" style="1" customWidth="1"/>
    <col min="6" max="6" width="18.42578125" style="1" customWidth="1"/>
    <col min="7" max="7" width="21.7109375" style="1" customWidth="1"/>
    <col min="8" max="8" width="21" style="1" customWidth="1"/>
    <col min="9" max="9" width="29" style="1" customWidth="1"/>
    <col min="10" max="10" width="22.7109375" style="1" customWidth="1"/>
    <col min="11" max="11" width="20.28515625" style="1" customWidth="1"/>
    <col min="12" max="14" width="18.42578125" style="1" customWidth="1"/>
    <col min="15" max="15" width="18" style="1" customWidth="1"/>
    <col min="16" max="18" width="18.42578125" style="1" customWidth="1"/>
    <col min="19" max="19" width="20.7109375" style="1" customWidth="1"/>
    <col min="20" max="20" width="18.42578125" style="1" customWidth="1"/>
    <col min="21" max="21" width="20.7109375" style="1" customWidth="1"/>
    <col min="22" max="22" width="41.7109375" style="1" customWidth="1"/>
    <col min="23" max="24" width="18.42578125" style="1" customWidth="1"/>
    <col min="25" max="25" width="20" style="1" customWidth="1"/>
    <col min="26" max="31" width="18.42578125" style="1" customWidth="1"/>
    <col min="32" max="32" width="21.140625" style="1" customWidth="1"/>
    <col min="33" max="33" width="21.28515625" style="1" customWidth="1"/>
    <col min="34" max="34" width="20" style="1" customWidth="1"/>
    <col min="35" max="35" width="20.140625" style="1" customWidth="1"/>
    <col min="36" max="36" width="20.28515625" style="1" customWidth="1"/>
    <col min="37" max="38" width="18.42578125" style="1" customWidth="1"/>
    <col min="39" max="39" width="16.28515625" style="1" customWidth="1"/>
    <col min="40" max="49" width="18.42578125" style="1" customWidth="1"/>
    <col min="50" max="50" width="21.7109375" style="1" customWidth="1"/>
    <col min="51" max="51" width="18.42578125" style="1" customWidth="1"/>
    <col min="52" max="52" width="26.85546875" style="1" customWidth="1"/>
    <col min="53" max="54" width="18.42578125" style="1" customWidth="1"/>
    <col min="55" max="55" width="28.140625" style="1" customWidth="1"/>
    <col min="56" max="57" width="18.42578125" style="1" customWidth="1"/>
    <col min="58" max="58" width="25.7109375" style="1" customWidth="1"/>
    <col min="59" max="59" width="31.7109375" style="1" customWidth="1"/>
    <col min="60" max="60" width="19.42578125" style="1" customWidth="1"/>
    <col min="61" max="61" width="18.42578125" style="1" customWidth="1"/>
    <col min="62" max="62" width="22.85546875" style="1" customWidth="1"/>
    <col min="63" max="63" width="25.42578125" style="1" customWidth="1"/>
    <col min="64" max="64" width="18.42578125" style="1" customWidth="1"/>
    <col min="65" max="65" width="24.5703125" style="1" customWidth="1"/>
    <col min="66" max="66" width="23.7109375" style="1" customWidth="1"/>
    <col min="67" max="67" width="25.140625" style="1" customWidth="1"/>
    <col min="68" max="68" width="24.28515625" style="1" customWidth="1"/>
    <col min="69" max="69" width="24.7109375" style="1" customWidth="1"/>
    <col min="70" max="70" width="23.28515625" style="1" customWidth="1"/>
    <col min="71" max="71" width="20.85546875" style="1" customWidth="1"/>
    <col min="72" max="72" width="18.42578125" style="1" customWidth="1"/>
    <col min="73" max="73" width="33" style="1" customWidth="1"/>
    <col min="74" max="74" width="21.140625" style="3" customWidth="1"/>
    <col min="75" max="16384" width="9.140625" style="1"/>
  </cols>
  <sheetData>
    <row r="1" spans="1:74" ht="22.9" customHeight="1" x14ac:dyDescent="0.25">
      <c r="A1" s="119" t="s">
        <v>376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</row>
    <row r="2" spans="1:74" x14ac:dyDescent="0.25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5.75" thickBot="1" x14ac:dyDescent="0.3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">
      <c r="A4" s="110"/>
      <c r="B4" s="111"/>
      <c r="C4" s="111"/>
      <c r="D4" s="111"/>
      <c r="E4" s="112"/>
      <c r="F4" s="121" t="s">
        <v>0</v>
      </c>
      <c r="G4" s="122"/>
      <c r="H4" s="122"/>
      <c r="I4" s="122"/>
      <c r="J4" s="122"/>
      <c r="K4" s="123"/>
      <c r="L4" s="124" t="s">
        <v>1</v>
      </c>
      <c r="M4" s="122"/>
      <c r="N4" s="122"/>
      <c r="O4" s="122"/>
      <c r="P4" s="122"/>
      <c r="Q4" s="123"/>
      <c r="R4" s="124" t="s">
        <v>2</v>
      </c>
      <c r="S4" s="122"/>
      <c r="T4" s="122"/>
      <c r="U4" s="122"/>
      <c r="V4" s="122"/>
      <c r="W4" s="122"/>
      <c r="X4" s="122"/>
      <c r="Y4" s="122"/>
      <c r="Z4" s="122"/>
      <c r="AA4" s="123"/>
      <c r="AB4" s="106" t="s">
        <v>3</v>
      </c>
      <c r="AC4" s="107"/>
      <c r="AD4" s="107"/>
      <c r="AE4" s="107"/>
      <c r="AF4" s="107"/>
      <c r="AG4" s="107"/>
      <c r="AH4" s="108"/>
      <c r="AI4" s="108"/>
      <c r="AJ4" s="108"/>
      <c r="AK4" s="108"/>
      <c r="AL4" s="109"/>
      <c r="AM4" s="122" t="s">
        <v>4</v>
      </c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 t="s">
        <v>5</v>
      </c>
      <c r="BF4" s="122"/>
      <c r="BG4" s="122"/>
      <c r="BH4" s="122"/>
      <c r="BI4" s="122"/>
      <c r="BJ4" s="122"/>
      <c r="BK4" s="122"/>
      <c r="BL4" s="125" t="s">
        <v>6</v>
      </c>
      <c r="BM4" s="108"/>
      <c r="BN4" s="108"/>
      <c r="BO4" s="108"/>
      <c r="BP4" s="108"/>
      <c r="BQ4" s="108"/>
      <c r="BR4" s="108"/>
      <c r="BS4" s="109"/>
      <c r="BT4" s="125" t="s">
        <v>7</v>
      </c>
      <c r="BU4" s="126"/>
      <c r="BV4" s="127" t="s">
        <v>94</v>
      </c>
    </row>
    <row r="5" spans="1:74" s="3" customFormat="1" ht="29.25" thickBot="1" x14ac:dyDescent="0.3">
      <c r="A5" s="113"/>
      <c r="B5" s="114"/>
      <c r="C5" s="114"/>
      <c r="D5" s="114"/>
      <c r="E5" s="115"/>
      <c r="F5" s="96" t="s">
        <v>336</v>
      </c>
      <c r="G5" s="74" t="s">
        <v>337</v>
      </c>
      <c r="H5" s="59" t="s">
        <v>338</v>
      </c>
      <c r="I5" s="59" t="s">
        <v>339</v>
      </c>
      <c r="J5" s="59" t="s">
        <v>340</v>
      </c>
      <c r="K5" s="59" t="s">
        <v>341</v>
      </c>
      <c r="L5" s="96" t="s">
        <v>8</v>
      </c>
      <c r="M5" s="59" t="s">
        <v>9</v>
      </c>
      <c r="N5" s="59" t="s">
        <v>10</v>
      </c>
      <c r="O5" s="59" t="s">
        <v>11</v>
      </c>
      <c r="P5" s="59" t="s">
        <v>12</v>
      </c>
      <c r="Q5" s="59" t="s">
        <v>342</v>
      </c>
      <c r="R5" s="96" t="s">
        <v>13</v>
      </c>
      <c r="S5" s="96" t="s">
        <v>14</v>
      </c>
      <c r="T5" s="59" t="s">
        <v>15</v>
      </c>
      <c r="U5" s="59" t="s">
        <v>16</v>
      </c>
      <c r="V5" s="59"/>
      <c r="W5" s="59" t="s">
        <v>17</v>
      </c>
      <c r="X5" s="59" t="s">
        <v>18</v>
      </c>
      <c r="Y5" s="59" t="s">
        <v>326</v>
      </c>
      <c r="Z5" s="59" t="s">
        <v>19</v>
      </c>
      <c r="AA5" s="59" t="s">
        <v>20</v>
      </c>
      <c r="AB5" s="96" t="s">
        <v>21</v>
      </c>
      <c r="AC5" s="60" t="s">
        <v>22</v>
      </c>
      <c r="AD5" s="59" t="s">
        <v>23</v>
      </c>
      <c r="AE5" s="59" t="s">
        <v>24</v>
      </c>
      <c r="AF5" s="59" t="s">
        <v>25</v>
      </c>
      <c r="AG5" s="59" t="s">
        <v>26</v>
      </c>
      <c r="AH5" s="59" t="s">
        <v>27</v>
      </c>
      <c r="AI5" s="59" t="s">
        <v>28</v>
      </c>
      <c r="AJ5" s="59" t="s">
        <v>29</v>
      </c>
      <c r="AK5" s="59" t="s">
        <v>30</v>
      </c>
      <c r="AL5" s="59" t="s">
        <v>31</v>
      </c>
      <c r="AM5" s="96" t="s">
        <v>366</v>
      </c>
      <c r="AN5" s="59" t="s">
        <v>32</v>
      </c>
      <c r="AO5" s="59" t="s">
        <v>33</v>
      </c>
      <c r="AP5" s="59" t="s">
        <v>34</v>
      </c>
      <c r="AQ5" s="59" t="s">
        <v>35</v>
      </c>
      <c r="AR5" s="59" t="s">
        <v>36</v>
      </c>
      <c r="AS5" s="59" t="s">
        <v>37</v>
      </c>
      <c r="AT5" s="59" t="s">
        <v>38</v>
      </c>
      <c r="AU5" s="59" t="s">
        <v>39</v>
      </c>
      <c r="AV5" s="59" t="s">
        <v>40</v>
      </c>
      <c r="AW5" s="59" t="s">
        <v>41</v>
      </c>
      <c r="AX5" s="59" t="s">
        <v>42</v>
      </c>
      <c r="AY5" s="59" t="s">
        <v>43</v>
      </c>
      <c r="AZ5" s="59" t="s">
        <v>44</v>
      </c>
      <c r="BA5" s="59" t="s">
        <v>45</v>
      </c>
      <c r="BB5" s="59" t="s">
        <v>46</v>
      </c>
      <c r="BC5" s="59" t="s">
        <v>47</v>
      </c>
      <c r="BD5" s="59" t="s">
        <v>48</v>
      </c>
      <c r="BE5" s="96" t="s">
        <v>49</v>
      </c>
      <c r="BF5" s="59" t="s">
        <v>50</v>
      </c>
      <c r="BG5" s="59" t="s">
        <v>51</v>
      </c>
      <c r="BH5" s="59" t="s">
        <v>52</v>
      </c>
      <c r="BI5" s="59" t="s">
        <v>53</v>
      </c>
      <c r="BJ5" s="59" t="s">
        <v>54</v>
      </c>
      <c r="BK5" s="59" t="s">
        <v>55</v>
      </c>
      <c r="BL5" s="96" t="s">
        <v>56</v>
      </c>
      <c r="BM5" s="59" t="s">
        <v>57</v>
      </c>
      <c r="BN5" s="59" t="s">
        <v>58</v>
      </c>
      <c r="BO5" s="59" t="s">
        <v>59</v>
      </c>
      <c r="BP5" s="59" t="s">
        <v>60</v>
      </c>
      <c r="BQ5" s="59" t="s">
        <v>61</v>
      </c>
      <c r="BR5" s="59" t="s">
        <v>62</v>
      </c>
      <c r="BS5" s="59" t="s">
        <v>63</v>
      </c>
      <c r="BT5" s="96" t="s">
        <v>64</v>
      </c>
      <c r="BU5" s="61" t="s">
        <v>65</v>
      </c>
      <c r="BV5" s="128"/>
    </row>
    <row r="6" spans="1:74" s="3" customFormat="1" ht="90.75" customHeight="1" thickBot="1" x14ac:dyDescent="0.3">
      <c r="A6" s="65" t="s">
        <v>66</v>
      </c>
      <c r="B6" s="62" t="s">
        <v>68</v>
      </c>
      <c r="C6" s="64" t="s">
        <v>67</v>
      </c>
      <c r="D6" s="63" t="s">
        <v>69</v>
      </c>
      <c r="E6" s="86" t="s">
        <v>70</v>
      </c>
      <c r="F6" s="96" t="s">
        <v>71</v>
      </c>
      <c r="G6" s="87" t="s">
        <v>72</v>
      </c>
      <c r="H6" s="64" t="s">
        <v>73</v>
      </c>
      <c r="I6" s="64" t="s">
        <v>74</v>
      </c>
      <c r="J6" s="64" t="s">
        <v>75</v>
      </c>
      <c r="K6" s="88" t="s">
        <v>76</v>
      </c>
      <c r="L6" s="96" t="s">
        <v>71</v>
      </c>
      <c r="M6" s="87" t="s">
        <v>77</v>
      </c>
      <c r="N6" s="64" t="s">
        <v>78</v>
      </c>
      <c r="O6" s="64" t="s">
        <v>79</v>
      </c>
      <c r="P6" s="64" t="s">
        <v>80</v>
      </c>
      <c r="Q6" s="88" t="s">
        <v>81</v>
      </c>
      <c r="R6" s="96" t="s">
        <v>71</v>
      </c>
      <c r="S6" s="96" t="s">
        <v>82</v>
      </c>
      <c r="T6" s="87" t="s">
        <v>83</v>
      </c>
      <c r="U6" s="64" t="s">
        <v>84</v>
      </c>
      <c r="V6" s="64" t="s">
        <v>85</v>
      </c>
      <c r="W6" s="64" t="s">
        <v>86</v>
      </c>
      <c r="X6" s="64" t="s">
        <v>87</v>
      </c>
      <c r="Y6" s="64" t="s">
        <v>327</v>
      </c>
      <c r="Z6" s="64" t="s">
        <v>88</v>
      </c>
      <c r="AA6" s="88" t="s">
        <v>89</v>
      </c>
      <c r="AB6" s="96" t="s">
        <v>71</v>
      </c>
      <c r="AC6" s="87" t="s">
        <v>90</v>
      </c>
      <c r="AD6" s="64" t="s">
        <v>375</v>
      </c>
      <c r="AE6" s="64" t="s">
        <v>372</v>
      </c>
      <c r="AF6" s="64" t="s">
        <v>373</v>
      </c>
      <c r="AG6" s="64" t="s">
        <v>374</v>
      </c>
      <c r="AH6" s="64" t="s">
        <v>328</v>
      </c>
      <c r="AI6" s="64" t="s">
        <v>329</v>
      </c>
      <c r="AJ6" s="64" t="s">
        <v>330</v>
      </c>
      <c r="AK6" s="64" t="s">
        <v>331</v>
      </c>
      <c r="AL6" s="88" t="s">
        <v>332</v>
      </c>
      <c r="AM6" s="96" t="s">
        <v>71</v>
      </c>
      <c r="AN6" s="87" t="s">
        <v>343</v>
      </c>
      <c r="AO6" s="64" t="s">
        <v>344</v>
      </c>
      <c r="AP6" s="64" t="s">
        <v>345</v>
      </c>
      <c r="AQ6" s="64" t="s">
        <v>346</v>
      </c>
      <c r="AR6" s="64" t="s">
        <v>347</v>
      </c>
      <c r="AS6" s="64" t="s">
        <v>348</v>
      </c>
      <c r="AT6" s="64" t="s">
        <v>349</v>
      </c>
      <c r="AU6" s="64" t="s">
        <v>350</v>
      </c>
      <c r="AV6" s="64" t="s">
        <v>351</v>
      </c>
      <c r="AW6" s="64" t="s">
        <v>352</v>
      </c>
      <c r="AX6" s="64" t="s">
        <v>353</v>
      </c>
      <c r="AY6" s="64" t="s">
        <v>354</v>
      </c>
      <c r="AZ6" s="64" t="s">
        <v>355</v>
      </c>
      <c r="BA6" s="64" t="s">
        <v>356</v>
      </c>
      <c r="BB6" s="64" t="s">
        <v>357</v>
      </c>
      <c r="BC6" s="64" t="s">
        <v>358</v>
      </c>
      <c r="BD6" s="88" t="s">
        <v>359</v>
      </c>
      <c r="BE6" s="96" t="s">
        <v>71</v>
      </c>
      <c r="BF6" s="87" t="s">
        <v>361</v>
      </c>
      <c r="BG6" s="89" t="s">
        <v>364</v>
      </c>
      <c r="BH6" s="64" t="s">
        <v>362</v>
      </c>
      <c r="BI6" s="64" t="s">
        <v>363</v>
      </c>
      <c r="BJ6" s="64" t="s">
        <v>360</v>
      </c>
      <c r="BK6" s="88" t="s">
        <v>365</v>
      </c>
      <c r="BL6" s="96" t="s">
        <v>71</v>
      </c>
      <c r="BM6" s="87" t="s">
        <v>367</v>
      </c>
      <c r="BN6" s="64" t="s">
        <v>368</v>
      </c>
      <c r="BO6" s="64" t="s">
        <v>369</v>
      </c>
      <c r="BP6" s="64" t="s">
        <v>370</v>
      </c>
      <c r="BQ6" s="90" t="s">
        <v>371</v>
      </c>
      <c r="BR6" s="91" t="s">
        <v>91</v>
      </c>
      <c r="BS6" s="88" t="s">
        <v>92</v>
      </c>
      <c r="BT6" s="96" t="s">
        <v>71</v>
      </c>
      <c r="BU6" s="75" t="s">
        <v>93</v>
      </c>
      <c r="BV6" s="129"/>
    </row>
    <row r="7" spans="1:74" s="17" customFormat="1" ht="15" customHeight="1" x14ac:dyDescent="0.25">
      <c r="A7" s="76">
        <v>1</v>
      </c>
      <c r="B7" s="77">
        <v>152114846</v>
      </c>
      <c r="C7" s="77" t="s">
        <v>95</v>
      </c>
      <c r="D7" s="78">
        <v>79</v>
      </c>
      <c r="E7" s="79" t="s">
        <v>96</v>
      </c>
      <c r="F7" s="92">
        <f t="shared" ref="F7:F70" si="0">SUM(G7:K7)</f>
        <v>3249549</v>
      </c>
      <c r="G7" s="80">
        <v>2719575</v>
      </c>
      <c r="H7" s="31">
        <v>212403</v>
      </c>
      <c r="I7" s="31">
        <v>294581</v>
      </c>
      <c r="J7" s="31">
        <v>13196</v>
      </c>
      <c r="K7" s="81">
        <v>9794</v>
      </c>
      <c r="L7" s="92">
        <f t="shared" ref="L7:L70" si="1">SUM(M7:Q7)</f>
        <v>1030400</v>
      </c>
      <c r="M7" s="80">
        <v>798555</v>
      </c>
      <c r="N7" s="31">
        <v>168362</v>
      </c>
      <c r="O7" s="31"/>
      <c r="P7" s="31">
        <v>63483</v>
      </c>
      <c r="Q7" s="81"/>
      <c r="R7" s="92">
        <f t="shared" ref="R7:R70" si="2">SUM(W7:AA7)+S7</f>
        <v>278070</v>
      </c>
      <c r="S7" s="92">
        <f t="shared" ref="S7:S70" si="3">SUM(T7:V7)</f>
        <v>44675</v>
      </c>
      <c r="T7" s="80">
        <v>1703</v>
      </c>
      <c r="U7" s="31">
        <v>42972</v>
      </c>
      <c r="V7" s="31"/>
      <c r="W7" s="31">
        <v>233395</v>
      </c>
      <c r="X7" s="31"/>
      <c r="Y7" s="31"/>
      <c r="Z7" s="31"/>
      <c r="AA7" s="81"/>
      <c r="AB7" s="92">
        <f t="shared" ref="AB7:AB70" si="4">SUM(AC7:AL7)</f>
        <v>0</v>
      </c>
      <c r="AC7" s="80"/>
      <c r="AD7" s="31"/>
      <c r="AE7" s="82"/>
      <c r="AF7" s="82"/>
      <c r="AG7" s="31"/>
      <c r="AH7" s="31"/>
      <c r="AI7" s="31"/>
      <c r="AJ7" s="31"/>
      <c r="AK7" s="31"/>
      <c r="AL7" s="81"/>
      <c r="AM7" s="92">
        <f t="shared" ref="AM7:AM70" si="5">SUM(AN7:BD7)</f>
        <v>0</v>
      </c>
      <c r="AN7" s="8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1"/>
      <c r="BE7" s="92">
        <f t="shared" ref="BE7:BE70" si="6">SUM(BF7:BK7)</f>
        <v>0</v>
      </c>
      <c r="BF7" s="80"/>
      <c r="BG7" s="31"/>
      <c r="BH7" s="31"/>
      <c r="BI7" s="31"/>
      <c r="BJ7" s="31"/>
      <c r="BK7" s="81"/>
      <c r="BL7" s="92">
        <f t="shared" ref="BL7:BL70" si="7">SUM(BM7:BS7)</f>
        <v>153508</v>
      </c>
      <c r="BM7" s="80">
        <v>9069</v>
      </c>
      <c r="BN7" s="31">
        <v>15354</v>
      </c>
      <c r="BO7" s="31">
        <v>80369</v>
      </c>
      <c r="BP7" s="31">
        <v>15097</v>
      </c>
      <c r="BQ7" s="83">
        <v>33619</v>
      </c>
      <c r="BR7" s="84"/>
      <c r="BS7" s="81"/>
      <c r="BT7" s="92">
        <f t="shared" ref="BT7:BT70" si="8">SUM(BU7:BU7)</f>
        <v>0</v>
      </c>
      <c r="BU7" s="85"/>
      <c r="BV7" s="92">
        <f>F7+L7+R7+AB7+BE7+BL7+AM7+BT7</f>
        <v>4711527</v>
      </c>
    </row>
    <row r="8" spans="1:74" s="17" customFormat="1" ht="15" customHeight="1" x14ac:dyDescent="0.25">
      <c r="A8" s="7">
        <v>2</v>
      </c>
      <c r="B8" s="18">
        <v>155936576</v>
      </c>
      <c r="C8" s="18" t="s">
        <v>97</v>
      </c>
      <c r="D8" s="6">
        <v>83</v>
      </c>
      <c r="E8" s="66" t="s">
        <v>98</v>
      </c>
      <c r="F8" s="93">
        <f t="shared" si="0"/>
        <v>2040396</v>
      </c>
      <c r="G8" s="19">
        <v>1758829</v>
      </c>
      <c r="H8" s="20">
        <v>168804</v>
      </c>
      <c r="I8" s="20">
        <v>77098</v>
      </c>
      <c r="J8" s="20">
        <v>31613</v>
      </c>
      <c r="K8" s="21">
        <v>4052</v>
      </c>
      <c r="L8" s="93">
        <f t="shared" si="1"/>
        <v>116727</v>
      </c>
      <c r="M8" s="19"/>
      <c r="N8" s="20">
        <v>85954</v>
      </c>
      <c r="O8" s="20"/>
      <c r="P8" s="20"/>
      <c r="Q8" s="21">
        <v>30773</v>
      </c>
      <c r="R8" s="93">
        <f t="shared" si="2"/>
        <v>200446</v>
      </c>
      <c r="S8" s="93">
        <f t="shared" si="3"/>
        <v>4924</v>
      </c>
      <c r="T8" s="19">
        <v>1544</v>
      </c>
      <c r="U8" s="20">
        <v>3380</v>
      </c>
      <c r="V8" s="20"/>
      <c r="W8" s="20">
        <v>195522</v>
      </c>
      <c r="X8" s="20"/>
      <c r="Y8" s="20"/>
      <c r="Z8" s="20"/>
      <c r="AA8" s="21"/>
      <c r="AB8" s="93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93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93">
        <f t="shared" si="6"/>
        <v>0</v>
      </c>
      <c r="BF8" s="19"/>
      <c r="BG8" s="20"/>
      <c r="BH8" s="20"/>
      <c r="BI8" s="20"/>
      <c r="BJ8" s="20"/>
      <c r="BK8" s="21"/>
      <c r="BL8" s="93">
        <f t="shared" si="7"/>
        <v>162367</v>
      </c>
      <c r="BM8" s="19">
        <v>24002</v>
      </c>
      <c r="BN8" s="20">
        <v>15784</v>
      </c>
      <c r="BO8" s="20">
        <v>71175</v>
      </c>
      <c r="BP8" s="20">
        <v>14548</v>
      </c>
      <c r="BQ8" s="22">
        <v>36858</v>
      </c>
      <c r="BR8" s="23"/>
      <c r="BS8" s="13"/>
      <c r="BT8" s="93">
        <f t="shared" si="8"/>
        <v>0</v>
      </c>
      <c r="BU8" s="10"/>
      <c r="BV8" s="93">
        <f t="shared" ref="BV8:BV71" si="9">F8+L8+R8+AB8+BE8+BL8+AM8+BT8</f>
        <v>2519936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66" t="s">
        <v>101</v>
      </c>
      <c r="F9" s="93">
        <f t="shared" si="0"/>
        <v>5673373</v>
      </c>
      <c r="G9" s="19">
        <v>4897679</v>
      </c>
      <c r="H9" s="20">
        <v>497872</v>
      </c>
      <c r="I9" s="24">
        <v>211527</v>
      </c>
      <c r="J9" s="20">
        <v>57369</v>
      </c>
      <c r="K9" s="21">
        <v>8926</v>
      </c>
      <c r="L9" s="93">
        <f t="shared" si="1"/>
        <v>272575</v>
      </c>
      <c r="M9" s="19"/>
      <c r="N9" s="20">
        <v>262134</v>
      </c>
      <c r="O9" s="20">
        <v>10441</v>
      </c>
      <c r="P9" s="20"/>
      <c r="Q9" s="21"/>
      <c r="R9" s="93">
        <f t="shared" si="2"/>
        <v>225428</v>
      </c>
      <c r="S9" s="93">
        <f t="shared" si="3"/>
        <v>0</v>
      </c>
      <c r="T9" s="19"/>
      <c r="U9" s="20"/>
      <c r="V9" s="20"/>
      <c r="W9" s="20">
        <v>225428</v>
      </c>
      <c r="X9" s="20"/>
      <c r="Y9" s="20"/>
      <c r="Z9" s="20"/>
      <c r="AA9" s="21"/>
      <c r="AB9" s="93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93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93">
        <f t="shared" si="6"/>
        <v>0</v>
      </c>
      <c r="BF9" s="19"/>
      <c r="BG9" s="20"/>
      <c r="BH9" s="20"/>
      <c r="BI9" s="20"/>
      <c r="BJ9" s="20"/>
      <c r="BK9" s="21"/>
      <c r="BL9" s="93">
        <f t="shared" si="7"/>
        <v>516336</v>
      </c>
      <c r="BM9" s="19">
        <v>51187</v>
      </c>
      <c r="BN9" s="20">
        <v>36330</v>
      </c>
      <c r="BO9" s="20">
        <v>341313</v>
      </c>
      <c r="BP9" s="20">
        <v>35232</v>
      </c>
      <c r="BQ9" s="22">
        <v>52274</v>
      </c>
      <c r="BR9" s="23"/>
      <c r="BS9" s="13"/>
      <c r="BT9" s="93">
        <f t="shared" si="8"/>
        <v>0</v>
      </c>
      <c r="BU9" s="10"/>
      <c r="BV9" s="93">
        <f t="shared" si="9"/>
        <v>6687712</v>
      </c>
    </row>
    <row r="10" spans="1:74" s="17" customFormat="1" ht="15" customHeight="1" x14ac:dyDescent="0.25">
      <c r="A10" s="7">
        <v>4</v>
      </c>
      <c r="B10" s="18">
        <v>124244754</v>
      </c>
      <c r="C10" s="18" t="s">
        <v>102</v>
      </c>
      <c r="D10" s="9">
        <v>91</v>
      </c>
      <c r="E10" s="67" t="s">
        <v>103</v>
      </c>
      <c r="F10" s="93">
        <f t="shared" si="0"/>
        <v>16117664</v>
      </c>
      <c r="G10" s="11">
        <v>12417427</v>
      </c>
      <c r="H10" s="12">
        <v>1398816</v>
      </c>
      <c r="I10" s="12">
        <v>2194968</v>
      </c>
      <c r="J10" s="12">
        <v>87389</v>
      </c>
      <c r="K10" s="13">
        <v>19064</v>
      </c>
      <c r="L10" s="93">
        <f t="shared" si="1"/>
        <v>698043</v>
      </c>
      <c r="M10" s="11"/>
      <c r="N10" s="12">
        <v>567593</v>
      </c>
      <c r="O10" s="12">
        <v>31412</v>
      </c>
      <c r="P10" s="12"/>
      <c r="Q10" s="13">
        <v>99038</v>
      </c>
      <c r="R10" s="93">
        <f t="shared" si="2"/>
        <v>9842067</v>
      </c>
      <c r="S10" s="93">
        <f t="shared" si="3"/>
        <v>7790266</v>
      </c>
      <c r="T10" s="11">
        <v>3290802</v>
      </c>
      <c r="U10" s="12">
        <v>2772166</v>
      </c>
      <c r="V10" s="12">
        <v>1727298</v>
      </c>
      <c r="W10" s="12">
        <v>1171677</v>
      </c>
      <c r="X10" s="12">
        <v>749358</v>
      </c>
      <c r="Y10" s="12"/>
      <c r="Z10" s="12"/>
      <c r="AA10" s="13">
        <v>130766</v>
      </c>
      <c r="AB10" s="93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93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93">
        <f t="shared" si="6"/>
        <v>1762671</v>
      </c>
      <c r="BF10" s="11">
        <v>650003</v>
      </c>
      <c r="BG10" s="12"/>
      <c r="BH10" s="12"/>
      <c r="BI10" s="12"/>
      <c r="BJ10" s="12">
        <v>1112668</v>
      </c>
      <c r="BK10" s="13"/>
      <c r="BL10" s="93">
        <f t="shared" si="7"/>
        <v>1181851</v>
      </c>
      <c r="BM10" s="11">
        <v>96609</v>
      </c>
      <c r="BN10" s="12">
        <v>87241</v>
      </c>
      <c r="BO10" s="12">
        <v>616075</v>
      </c>
      <c r="BP10" s="12">
        <v>96150</v>
      </c>
      <c r="BQ10" s="15">
        <v>285776</v>
      </c>
      <c r="BR10" s="16"/>
      <c r="BS10" s="13"/>
      <c r="BT10" s="93">
        <f t="shared" si="8"/>
        <v>0</v>
      </c>
      <c r="BU10" s="10"/>
      <c r="BV10" s="93">
        <f t="shared" si="9"/>
        <v>29602296</v>
      </c>
    </row>
    <row r="11" spans="1:74" s="17" customFormat="1" ht="15" customHeight="1" x14ac:dyDescent="0.25">
      <c r="A11" s="7">
        <v>5</v>
      </c>
      <c r="B11" s="8">
        <v>124244035</v>
      </c>
      <c r="C11" s="8" t="s">
        <v>102</v>
      </c>
      <c r="D11" s="25">
        <v>92</v>
      </c>
      <c r="E11" s="68" t="s">
        <v>104</v>
      </c>
      <c r="F11" s="93">
        <f t="shared" si="0"/>
        <v>18812066</v>
      </c>
      <c r="G11" s="11">
        <v>14705596</v>
      </c>
      <c r="H11" s="12">
        <v>1737118</v>
      </c>
      <c r="I11" s="12">
        <v>2215719</v>
      </c>
      <c r="J11" s="12">
        <v>92347</v>
      </c>
      <c r="K11" s="13">
        <v>61286</v>
      </c>
      <c r="L11" s="93">
        <f t="shared" si="1"/>
        <v>854993</v>
      </c>
      <c r="M11" s="11"/>
      <c r="N11" s="12">
        <v>548665</v>
      </c>
      <c r="O11" s="12">
        <v>221142</v>
      </c>
      <c r="P11" s="12"/>
      <c r="Q11" s="13">
        <v>85186</v>
      </c>
      <c r="R11" s="93">
        <f t="shared" si="2"/>
        <v>16412061</v>
      </c>
      <c r="S11" s="93">
        <f t="shared" si="3"/>
        <v>11182195</v>
      </c>
      <c r="T11" s="11">
        <v>4728051</v>
      </c>
      <c r="U11" s="12">
        <v>4220024</v>
      </c>
      <c r="V11" s="12">
        <v>2234120</v>
      </c>
      <c r="W11" s="12">
        <v>3082475</v>
      </c>
      <c r="X11" s="12">
        <v>1737639</v>
      </c>
      <c r="Y11" s="12"/>
      <c r="Z11" s="12"/>
      <c r="AA11" s="13">
        <v>409752</v>
      </c>
      <c r="AB11" s="93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93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93">
        <f t="shared" si="6"/>
        <v>2105132</v>
      </c>
      <c r="BF11" s="11">
        <v>654413</v>
      </c>
      <c r="BG11" s="12"/>
      <c r="BH11" s="12"/>
      <c r="BI11" s="12"/>
      <c r="BJ11" s="12">
        <v>1450719</v>
      </c>
      <c r="BK11" s="13"/>
      <c r="BL11" s="93">
        <f t="shared" si="7"/>
        <v>2566718</v>
      </c>
      <c r="BM11" s="11">
        <v>315216</v>
      </c>
      <c r="BN11" s="12">
        <v>741810</v>
      </c>
      <c r="BO11" s="12">
        <v>1134074</v>
      </c>
      <c r="BP11" s="12">
        <v>94569</v>
      </c>
      <c r="BQ11" s="15">
        <v>281049</v>
      </c>
      <c r="BR11" s="16"/>
      <c r="BS11" s="13"/>
      <c r="BT11" s="93">
        <f t="shared" si="8"/>
        <v>0</v>
      </c>
      <c r="BU11" s="10"/>
      <c r="BV11" s="93">
        <f t="shared" si="9"/>
        <v>40750970</v>
      </c>
    </row>
    <row r="12" spans="1:74" s="17" customFormat="1" ht="15" customHeight="1" x14ac:dyDescent="0.25">
      <c r="A12" s="7">
        <v>6</v>
      </c>
      <c r="B12" s="8">
        <v>125873515</v>
      </c>
      <c r="C12" s="8" t="s">
        <v>102</v>
      </c>
      <c r="D12" s="9">
        <v>94</v>
      </c>
      <c r="E12" s="68" t="s">
        <v>105</v>
      </c>
      <c r="F12" s="93">
        <f t="shared" si="0"/>
        <v>18803499</v>
      </c>
      <c r="G12" s="11">
        <v>15179196</v>
      </c>
      <c r="H12" s="12">
        <v>1497467</v>
      </c>
      <c r="I12" s="12">
        <v>2041099</v>
      </c>
      <c r="J12" s="12">
        <v>60223</v>
      </c>
      <c r="K12" s="13">
        <v>25514</v>
      </c>
      <c r="L12" s="93">
        <f t="shared" si="1"/>
        <v>1520255</v>
      </c>
      <c r="M12" s="11"/>
      <c r="N12" s="12">
        <v>730408</v>
      </c>
      <c r="O12" s="12">
        <v>755276</v>
      </c>
      <c r="P12" s="12"/>
      <c r="Q12" s="13">
        <v>34571</v>
      </c>
      <c r="R12" s="93">
        <f t="shared" si="2"/>
        <v>14194406</v>
      </c>
      <c r="S12" s="93">
        <f t="shared" si="3"/>
        <v>11790517</v>
      </c>
      <c r="T12" s="11">
        <v>5497618</v>
      </c>
      <c r="U12" s="12">
        <v>4252113</v>
      </c>
      <c r="V12" s="12">
        <v>2040786</v>
      </c>
      <c r="W12" s="12">
        <v>1400569</v>
      </c>
      <c r="X12" s="12">
        <v>857785</v>
      </c>
      <c r="Y12" s="12"/>
      <c r="Z12" s="12"/>
      <c r="AA12" s="13">
        <v>145535</v>
      </c>
      <c r="AB12" s="93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93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93">
        <f t="shared" si="6"/>
        <v>1348987</v>
      </c>
      <c r="BF12" s="11"/>
      <c r="BG12" s="12"/>
      <c r="BH12" s="12"/>
      <c r="BI12" s="12"/>
      <c r="BJ12" s="12">
        <v>1348987</v>
      </c>
      <c r="BK12" s="13"/>
      <c r="BL12" s="93">
        <f t="shared" si="7"/>
        <v>1650984</v>
      </c>
      <c r="BM12" s="11">
        <v>113018</v>
      </c>
      <c r="BN12" s="12">
        <v>531364</v>
      </c>
      <c r="BO12" s="12">
        <v>681905</v>
      </c>
      <c r="BP12" s="12">
        <v>105153</v>
      </c>
      <c r="BQ12" s="15">
        <v>219544</v>
      </c>
      <c r="BR12" s="16"/>
      <c r="BS12" s="13"/>
      <c r="BT12" s="93">
        <f t="shared" si="8"/>
        <v>0</v>
      </c>
      <c r="BU12" s="10"/>
      <c r="BV12" s="93">
        <f t="shared" si="9"/>
        <v>38357534</v>
      </c>
    </row>
    <row r="13" spans="1:74" s="17" customFormat="1" ht="15" customHeight="1" x14ac:dyDescent="0.25">
      <c r="A13" s="7">
        <v>7</v>
      </c>
      <c r="B13" s="18">
        <v>124245660</v>
      </c>
      <c r="C13" s="18" t="s">
        <v>102</v>
      </c>
      <c r="D13" s="9">
        <v>96</v>
      </c>
      <c r="E13" s="68" t="s">
        <v>106</v>
      </c>
      <c r="F13" s="93">
        <f t="shared" si="0"/>
        <v>14705320</v>
      </c>
      <c r="G13" s="11">
        <v>11300781</v>
      </c>
      <c r="H13" s="12">
        <v>1230570</v>
      </c>
      <c r="I13" s="12">
        <v>2127862</v>
      </c>
      <c r="J13" s="12">
        <v>46107</v>
      </c>
      <c r="K13" s="13"/>
      <c r="L13" s="93">
        <f t="shared" si="1"/>
        <v>549247</v>
      </c>
      <c r="M13" s="11"/>
      <c r="N13" s="12">
        <v>480049</v>
      </c>
      <c r="O13" s="12">
        <v>20879</v>
      </c>
      <c r="P13" s="12"/>
      <c r="Q13" s="13">
        <v>48319</v>
      </c>
      <c r="R13" s="93">
        <f t="shared" si="2"/>
        <v>10532968</v>
      </c>
      <c r="S13" s="93">
        <f t="shared" si="3"/>
        <v>9815883</v>
      </c>
      <c r="T13" s="11">
        <v>4170832</v>
      </c>
      <c r="U13" s="12">
        <v>3747208</v>
      </c>
      <c r="V13" s="12">
        <v>1897843</v>
      </c>
      <c r="W13" s="12">
        <v>513279</v>
      </c>
      <c r="X13" s="12"/>
      <c r="Y13" s="12"/>
      <c r="Z13" s="12"/>
      <c r="AA13" s="13">
        <v>203806</v>
      </c>
      <c r="AB13" s="93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93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93">
        <f t="shared" si="6"/>
        <v>1880494</v>
      </c>
      <c r="BF13" s="11">
        <v>436086</v>
      </c>
      <c r="BG13" s="12"/>
      <c r="BH13" s="12"/>
      <c r="BI13" s="12"/>
      <c r="BJ13" s="12">
        <v>1444408</v>
      </c>
      <c r="BK13" s="13"/>
      <c r="BL13" s="93">
        <f t="shared" si="7"/>
        <v>1871316</v>
      </c>
      <c r="BM13" s="11">
        <v>211281</v>
      </c>
      <c r="BN13" s="12">
        <v>845262</v>
      </c>
      <c r="BO13" s="12">
        <v>609323</v>
      </c>
      <c r="BP13" s="12">
        <v>66325</v>
      </c>
      <c r="BQ13" s="15">
        <v>139125</v>
      </c>
      <c r="BR13" s="16"/>
      <c r="BS13" s="13"/>
      <c r="BT13" s="93">
        <f t="shared" si="8"/>
        <v>0</v>
      </c>
      <c r="BU13" s="10"/>
      <c r="BV13" s="93">
        <f t="shared" si="9"/>
        <v>29539345</v>
      </c>
    </row>
    <row r="14" spans="1:74" s="17" customFormat="1" ht="15" customHeight="1" x14ac:dyDescent="0.25">
      <c r="A14" s="7">
        <v>8</v>
      </c>
      <c r="B14" s="8">
        <v>124246043</v>
      </c>
      <c r="C14" s="8" t="s">
        <v>102</v>
      </c>
      <c r="D14" s="26">
        <v>97</v>
      </c>
      <c r="E14" s="69" t="s">
        <v>107</v>
      </c>
      <c r="F14" s="93">
        <f t="shared" si="0"/>
        <v>7543841</v>
      </c>
      <c r="G14" s="11">
        <v>6194399</v>
      </c>
      <c r="H14" s="12">
        <v>576420</v>
      </c>
      <c r="I14" s="12">
        <v>526749</v>
      </c>
      <c r="J14" s="12">
        <v>215793</v>
      </c>
      <c r="K14" s="13">
        <v>30480</v>
      </c>
      <c r="L14" s="93">
        <f t="shared" si="1"/>
        <v>175304</v>
      </c>
      <c r="M14" s="11"/>
      <c r="N14" s="12">
        <v>174622</v>
      </c>
      <c r="O14" s="12"/>
      <c r="P14" s="12"/>
      <c r="Q14" s="13">
        <v>682</v>
      </c>
      <c r="R14" s="93">
        <f t="shared" si="2"/>
        <v>3580580</v>
      </c>
      <c r="S14" s="93">
        <f t="shared" si="3"/>
        <v>3535791</v>
      </c>
      <c r="T14" s="11">
        <v>1765566</v>
      </c>
      <c r="U14" s="12">
        <v>1121512</v>
      </c>
      <c r="V14" s="12">
        <v>648713</v>
      </c>
      <c r="W14" s="12">
        <v>8627</v>
      </c>
      <c r="X14" s="12"/>
      <c r="Y14" s="12"/>
      <c r="Z14" s="12"/>
      <c r="AA14" s="13">
        <v>36162</v>
      </c>
      <c r="AB14" s="93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93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93">
        <f t="shared" si="6"/>
        <v>851573</v>
      </c>
      <c r="BF14" s="11"/>
      <c r="BG14" s="12"/>
      <c r="BH14" s="12"/>
      <c r="BI14" s="12"/>
      <c r="BJ14" s="12">
        <v>851573</v>
      </c>
      <c r="BK14" s="13"/>
      <c r="BL14" s="93">
        <f t="shared" si="7"/>
        <v>431023</v>
      </c>
      <c r="BM14" s="11">
        <v>27402</v>
      </c>
      <c r="BN14" s="12">
        <v>29760</v>
      </c>
      <c r="BO14" s="12">
        <v>246065</v>
      </c>
      <c r="BP14" s="12">
        <v>49704</v>
      </c>
      <c r="BQ14" s="15">
        <v>78092</v>
      </c>
      <c r="BR14" s="16"/>
      <c r="BS14" s="13"/>
      <c r="BT14" s="93">
        <f t="shared" si="8"/>
        <v>0</v>
      </c>
      <c r="BU14" s="10"/>
      <c r="BV14" s="93">
        <f t="shared" si="9"/>
        <v>12582321</v>
      </c>
    </row>
    <row r="15" spans="1:74" s="17" customFormat="1" ht="15" customHeight="1" x14ac:dyDescent="0.25">
      <c r="A15" s="7">
        <v>9</v>
      </c>
      <c r="B15" s="8">
        <v>124364561</v>
      </c>
      <c r="C15" s="8" t="s">
        <v>102</v>
      </c>
      <c r="D15" s="25">
        <v>99</v>
      </c>
      <c r="E15" s="67" t="s">
        <v>108</v>
      </c>
      <c r="F15" s="93">
        <f t="shared" si="0"/>
        <v>2100093</v>
      </c>
      <c r="G15" s="11">
        <v>1565600</v>
      </c>
      <c r="H15" s="12">
        <v>184458</v>
      </c>
      <c r="I15" s="12">
        <v>334295</v>
      </c>
      <c r="J15" s="12">
        <v>15740</v>
      </c>
      <c r="K15" s="13"/>
      <c r="L15" s="93">
        <f t="shared" si="1"/>
        <v>508363</v>
      </c>
      <c r="M15" s="11"/>
      <c r="N15" s="12">
        <v>148350</v>
      </c>
      <c r="O15" s="12">
        <v>29427</v>
      </c>
      <c r="P15" s="12">
        <v>326806</v>
      </c>
      <c r="Q15" s="13">
        <v>3780</v>
      </c>
      <c r="R15" s="93">
        <f t="shared" si="2"/>
        <v>85625588</v>
      </c>
      <c r="S15" s="93">
        <f t="shared" si="3"/>
        <v>42188933</v>
      </c>
      <c r="T15" s="11">
        <v>19541557</v>
      </c>
      <c r="U15" s="12">
        <v>13987185</v>
      </c>
      <c r="V15" s="12">
        <v>8660191</v>
      </c>
      <c r="W15" s="12">
        <v>25855086</v>
      </c>
      <c r="X15" s="12">
        <v>10826826</v>
      </c>
      <c r="Y15" s="12">
        <v>3320629</v>
      </c>
      <c r="Z15" s="12">
        <v>2052166</v>
      </c>
      <c r="AA15" s="13">
        <v>1381948</v>
      </c>
      <c r="AB15" s="93">
        <f t="shared" si="4"/>
        <v>188458861</v>
      </c>
      <c r="AC15" s="11">
        <v>134040469</v>
      </c>
      <c r="AD15" s="12">
        <v>4751041</v>
      </c>
      <c r="AE15" s="14">
        <v>292040</v>
      </c>
      <c r="AF15" s="14">
        <v>3433447</v>
      </c>
      <c r="AG15" s="12">
        <v>3438851</v>
      </c>
      <c r="AH15" s="12">
        <v>13380951</v>
      </c>
      <c r="AI15" s="12">
        <v>4783101</v>
      </c>
      <c r="AJ15" s="12">
        <v>2068630</v>
      </c>
      <c r="AK15" s="12">
        <v>290753</v>
      </c>
      <c r="AL15" s="13">
        <v>21979578</v>
      </c>
      <c r="AM15" s="93">
        <f t="shared" si="5"/>
        <v>17029152</v>
      </c>
      <c r="AN15" s="11">
        <v>901290</v>
      </c>
      <c r="AO15" s="12">
        <v>2034526</v>
      </c>
      <c r="AP15" s="12">
        <v>1963186</v>
      </c>
      <c r="AQ15" s="12"/>
      <c r="AR15" s="12">
        <v>104328</v>
      </c>
      <c r="AS15" s="12">
        <v>1484069</v>
      </c>
      <c r="AT15" s="12">
        <v>209867</v>
      </c>
      <c r="AU15" s="12">
        <v>4031264</v>
      </c>
      <c r="AV15" s="12">
        <v>1753997</v>
      </c>
      <c r="AW15" s="12">
        <v>384639</v>
      </c>
      <c r="AX15" s="12"/>
      <c r="AY15" s="12">
        <v>3261042</v>
      </c>
      <c r="AZ15" s="12">
        <v>676775</v>
      </c>
      <c r="BA15" s="12">
        <v>51345</v>
      </c>
      <c r="BB15" s="12">
        <v>80016</v>
      </c>
      <c r="BC15" s="12">
        <v>92808</v>
      </c>
      <c r="BD15" s="13">
        <v>0</v>
      </c>
      <c r="BE15" s="93">
        <f t="shared" si="6"/>
        <v>10934740</v>
      </c>
      <c r="BF15" s="11">
        <v>959606</v>
      </c>
      <c r="BG15" s="12">
        <v>1717269</v>
      </c>
      <c r="BH15" s="12"/>
      <c r="BI15" s="12"/>
      <c r="BJ15" s="12">
        <v>1603164</v>
      </c>
      <c r="BK15" s="13">
        <v>6654701</v>
      </c>
      <c r="BL15" s="93">
        <f t="shared" si="7"/>
        <v>44808220</v>
      </c>
      <c r="BM15" s="11">
        <v>913038</v>
      </c>
      <c r="BN15" s="12">
        <v>637938</v>
      </c>
      <c r="BO15" s="12">
        <v>651982</v>
      </c>
      <c r="BP15" s="12">
        <v>45541</v>
      </c>
      <c r="BQ15" s="15">
        <v>418920</v>
      </c>
      <c r="BR15" s="16">
        <v>38553210</v>
      </c>
      <c r="BS15" s="13">
        <v>3587591</v>
      </c>
      <c r="BT15" s="93">
        <f t="shared" si="8"/>
        <v>330000</v>
      </c>
      <c r="BU15" s="10">
        <v>330000</v>
      </c>
      <c r="BV15" s="93">
        <f t="shared" si="9"/>
        <v>349795017</v>
      </c>
    </row>
    <row r="16" spans="1:74" s="17" customFormat="1" ht="15" customHeight="1" x14ac:dyDescent="0.25">
      <c r="A16" s="7">
        <v>10</v>
      </c>
      <c r="B16" s="18">
        <v>124246958</v>
      </c>
      <c r="C16" s="18" t="s">
        <v>102</v>
      </c>
      <c r="D16" s="25">
        <v>100</v>
      </c>
      <c r="E16" s="68" t="s">
        <v>109</v>
      </c>
      <c r="F16" s="93">
        <f t="shared" si="0"/>
        <v>13108967</v>
      </c>
      <c r="G16" s="11">
        <v>10680858</v>
      </c>
      <c r="H16" s="12">
        <v>1160363</v>
      </c>
      <c r="I16" s="12">
        <v>1236033</v>
      </c>
      <c r="J16" s="12">
        <v>14429</v>
      </c>
      <c r="K16" s="13">
        <v>17284</v>
      </c>
      <c r="L16" s="93">
        <f t="shared" si="1"/>
        <v>4185331</v>
      </c>
      <c r="M16" s="11">
        <v>3054265</v>
      </c>
      <c r="N16" s="12">
        <v>783006</v>
      </c>
      <c r="O16" s="12">
        <v>80763</v>
      </c>
      <c r="P16" s="12">
        <v>232034</v>
      </c>
      <c r="Q16" s="13">
        <v>35263</v>
      </c>
      <c r="R16" s="93">
        <f t="shared" si="2"/>
        <v>6602704</v>
      </c>
      <c r="S16" s="93">
        <f t="shared" si="3"/>
        <v>5947306</v>
      </c>
      <c r="T16" s="11">
        <v>2737019</v>
      </c>
      <c r="U16" s="12">
        <v>2057890</v>
      </c>
      <c r="V16" s="12">
        <v>1152397</v>
      </c>
      <c r="W16" s="12">
        <v>621526</v>
      </c>
      <c r="X16" s="12"/>
      <c r="Y16" s="12"/>
      <c r="Z16" s="12"/>
      <c r="AA16" s="13">
        <v>33872</v>
      </c>
      <c r="AB16" s="93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93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93">
        <f t="shared" si="6"/>
        <v>816110</v>
      </c>
      <c r="BF16" s="11">
        <v>119047</v>
      </c>
      <c r="BG16" s="12"/>
      <c r="BH16" s="12"/>
      <c r="BI16" s="12"/>
      <c r="BJ16" s="12">
        <v>697063</v>
      </c>
      <c r="BK16" s="13"/>
      <c r="BL16" s="93">
        <f t="shared" si="7"/>
        <v>762804</v>
      </c>
      <c r="BM16" s="11">
        <v>43777</v>
      </c>
      <c r="BN16" s="12">
        <v>51635</v>
      </c>
      <c r="BO16" s="12">
        <v>456879</v>
      </c>
      <c r="BP16" s="12">
        <v>68880</v>
      </c>
      <c r="BQ16" s="15">
        <v>141633</v>
      </c>
      <c r="BR16" s="16"/>
      <c r="BS16" s="13"/>
      <c r="BT16" s="93">
        <f t="shared" si="8"/>
        <v>0</v>
      </c>
      <c r="BU16" s="10"/>
      <c r="BV16" s="93">
        <f t="shared" si="9"/>
        <v>25475916</v>
      </c>
    </row>
    <row r="17" spans="1:74" s="17" customFormat="1" ht="15" customHeight="1" x14ac:dyDescent="0.25">
      <c r="A17" s="7">
        <v>11</v>
      </c>
      <c r="B17" s="8">
        <v>175005215</v>
      </c>
      <c r="C17" s="8" t="s">
        <v>110</v>
      </c>
      <c r="D17" s="26">
        <v>101</v>
      </c>
      <c r="E17" s="67" t="s">
        <v>111</v>
      </c>
      <c r="F17" s="93">
        <f t="shared" si="0"/>
        <v>432754</v>
      </c>
      <c r="G17" s="11">
        <v>392636</v>
      </c>
      <c r="H17" s="12">
        <v>24652</v>
      </c>
      <c r="I17" s="12">
        <v>12005</v>
      </c>
      <c r="J17" s="12"/>
      <c r="K17" s="13">
        <v>3461</v>
      </c>
      <c r="L17" s="93">
        <f t="shared" si="1"/>
        <v>805783</v>
      </c>
      <c r="M17" s="11">
        <v>768449</v>
      </c>
      <c r="N17" s="12">
        <v>37334</v>
      </c>
      <c r="O17" s="12"/>
      <c r="P17" s="12"/>
      <c r="Q17" s="13"/>
      <c r="R17" s="93">
        <f t="shared" si="2"/>
        <v>0</v>
      </c>
      <c r="S17" s="93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93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93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93">
        <f t="shared" si="6"/>
        <v>0</v>
      </c>
      <c r="BF17" s="11"/>
      <c r="BG17" s="12"/>
      <c r="BH17" s="12"/>
      <c r="BI17" s="12"/>
      <c r="BJ17" s="12"/>
      <c r="BK17" s="13"/>
      <c r="BL17" s="93">
        <f t="shared" si="7"/>
        <v>20858</v>
      </c>
      <c r="BM17" s="11">
        <v>1334</v>
      </c>
      <c r="BN17" s="12">
        <v>1314</v>
      </c>
      <c r="BO17" s="12">
        <v>10973</v>
      </c>
      <c r="BP17" s="12">
        <v>2888</v>
      </c>
      <c r="BQ17" s="15">
        <v>4349</v>
      </c>
      <c r="BR17" s="16"/>
      <c r="BS17" s="13"/>
      <c r="BT17" s="93">
        <f t="shared" si="8"/>
        <v>0</v>
      </c>
      <c r="BU17" s="10"/>
      <c r="BV17" s="93">
        <f t="shared" si="9"/>
        <v>1259395</v>
      </c>
    </row>
    <row r="18" spans="1:74" s="17" customFormat="1" ht="30" x14ac:dyDescent="0.25">
      <c r="A18" s="7">
        <v>12</v>
      </c>
      <c r="B18" s="8">
        <v>175005172</v>
      </c>
      <c r="C18" s="8" t="s">
        <v>110</v>
      </c>
      <c r="D18" s="25">
        <v>102</v>
      </c>
      <c r="E18" s="67" t="s">
        <v>381</v>
      </c>
      <c r="F18" s="93">
        <f t="shared" si="0"/>
        <v>1948323</v>
      </c>
      <c r="G18" s="11">
        <v>1747462</v>
      </c>
      <c r="H18" s="12">
        <v>128076</v>
      </c>
      <c r="I18" s="12">
        <v>68627</v>
      </c>
      <c r="J18" s="12"/>
      <c r="K18" s="13">
        <v>4158</v>
      </c>
      <c r="L18" s="93">
        <f t="shared" si="1"/>
        <v>182098</v>
      </c>
      <c r="M18" s="11"/>
      <c r="N18" s="12">
        <v>175131</v>
      </c>
      <c r="O18" s="12">
        <v>1978</v>
      </c>
      <c r="P18" s="12"/>
      <c r="Q18" s="13">
        <v>4989</v>
      </c>
      <c r="R18" s="93">
        <f t="shared" si="2"/>
        <v>19424</v>
      </c>
      <c r="S18" s="93">
        <f t="shared" si="3"/>
        <v>19424</v>
      </c>
      <c r="T18" s="11">
        <v>6358</v>
      </c>
      <c r="U18" s="12">
        <v>13066</v>
      </c>
      <c r="V18" s="12"/>
      <c r="W18" s="12"/>
      <c r="X18" s="12"/>
      <c r="Y18" s="12"/>
      <c r="Z18" s="12"/>
      <c r="AA18" s="13"/>
      <c r="AB18" s="93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93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93">
        <f t="shared" si="6"/>
        <v>0</v>
      </c>
      <c r="BF18" s="11"/>
      <c r="BG18" s="12"/>
      <c r="BH18" s="12"/>
      <c r="BI18" s="12"/>
      <c r="BJ18" s="12"/>
      <c r="BK18" s="13"/>
      <c r="BL18" s="93">
        <f t="shared" si="7"/>
        <v>114503</v>
      </c>
      <c r="BM18" s="11">
        <v>10449</v>
      </c>
      <c r="BN18" s="12">
        <v>8556</v>
      </c>
      <c r="BO18" s="12">
        <v>55834</v>
      </c>
      <c r="BP18" s="12">
        <v>12125</v>
      </c>
      <c r="BQ18" s="15">
        <v>27539</v>
      </c>
      <c r="BR18" s="16"/>
      <c r="BS18" s="13"/>
      <c r="BT18" s="93">
        <f t="shared" si="8"/>
        <v>0</v>
      </c>
      <c r="BU18" s="10"/>
      <c r="BV18" s="93">
        <f t="shared" si="9"/>
        <v>2264348</v>
      </c>
    </row>
    <row r="19" spans="1:74" s="17" customFormat="1" ht="15" customHeight="1" x14ac:dyDescent="0.25">
      <c r="A19" s="7">
        <v>13</v>
      </c>
      <c r="B19" s="18">
        <v>181383721</v>
      </c>
      <c r="C19" s="18" t="s">
        <v>112</v>
      </c>
      <c r="D19" s="25">
        <v>103</v>
      </c>
      <c r="E19" s="67" t="s">
        <v>113</v>
      </c>
      <c r="F19" s="93">
        <f t="shared" si="0"/>
        <v>0</v>
      </c>
      <c r="G19" s="11"/>
      <c r="H19" s="12"/>
      <c r="I19" s="12"/>
      <c r="J19" s="12"/>
      <c r="K19" s="13"/>
      <c r="L19" s="93">
        <f t="shared" si="1"/>
        <v>619681</v>
      </c>
      <c r="M19" s="11">
        <v>619681</v>
      </c>
      <c r="N19" s="12"/>
      <c r="O19" s="12"/>
      <c r="P19" s="12"/>
      <c r="Q19" s="13"/>
      <c r="R19" s="93">
        <f t="shared" si="2"/>
        <v>2182880</v>
      </c>
      <c r="S19" s="93">
        <f t="shared" si="3"/>
        <v>1369915</v>
      </c>
      <c r="T19" s="11">
        <v>929020</v>
      </c>
      <c r="U19" s="12">
        <v>231743</v>
      </c>
      <c r="V19" s="12">
        <v>209152</v>
      </c>
      <c r="W19" s="12">
        <v>281830</v>
      </c>
      <c r="X19" s="12">
        <v>200408</v>
      </c>
      <c r="Y19" s="12">
        <v>201706</v>
      </c>
      <c r="Z19" s="12">
        <v>120532</v>
      </c>
      <c r="AA19" s="13">
        <v>8489</v>
      </c>
      <c r="AB19" s="93">
        <f t="shared" si="4"/>
        <v>1136102</v>
      </c>
      <c r="AC19" s="11">
        <v>1136102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93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93">
        <f t="shared" si="6"/>
        <v>320890</v>
      </c>
      <c r="BF19" s="11"/>
      <c r="BG19" s="12"/>
      <c r="BH19" s="12"/>
      <c r="BI19" s="12"/>
      <c r="BJ19" s="12">
        <v>320890</v>
      </c>
      <c r="BK19" s="13"/>
      <c r="BL19" s="93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93">
        <f t="shared" si="8"/>
        <v>0</v>
      </c>
      <c r="BU19" s="10"/>
      <c r="BV19" s="93">
        <f t="shared" si="9"/>
        <v>4259652</v>
      </c>
    </row>
    <row r="20" spans="1:74" s="17" customFormat="1" ht="15" customHeight="1" x14ac:dyDescent="0.25">
      <c r="A20" s="7">
        <v>14</v>
      </c>
      <c r="B20" s="8">
        <v>181381147</v>
      </c>
      <c r="C20" s="8" t="s">
        <v>114</v>
      </c>
      <c r="D20" s="9">
        <v>104</v>
      </c>
      <c r="E20" s="67" t="s">
        <v>115</v>
      </c>
      <c r="F20" s="93">
        <f t="shared" si="0"/>
        <v>1028051</v>
      </c>
      <c r="G20" s="11">
        <v>926250</v>
      </c>
      <c r="H20" s="12">
        <v>85999</v>
      </c>
      <c r="I20" s="12">
        <v>13510</v>
      </c>
      <c r="J20" s="12"/>
      <c r="K20" s="13">
        <v>2292</v>
      </c>
      <c r="L20" s="93">
        <f t="shared" si="1"/>
        <v>0</v>
      </c>
      <c r="M20" s="11"/>
      <c r="N20" s="12"/>
      <c r="O20" s="12"/>
      <c r="P20" s="12"/>
      <c r="Q20" s="13"/>
      <c r="R20" s="93">
        <f t="shared" si="2"/>
        <v>0</v>
      </c>
      <c r="S20" s="93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93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93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93">
        <f t="shared" si="6"/>
        <v>0</v>
      </c>
      <c r="BF20" s="11"/>
      <c r="BG20" s="12"/>
      <c r="BH20" s="12"/>
      <c r="BI20" s="12"/>
      <c r="BJ20" s="12"/>
      <c r="BK20" s="13"/>
      <c r="BL20" s="93">
        <f t="shared" si="7"/>
        <v>54495</v>
      </c>
      <c r="BM20" s="11">
        <v>2294</v>
      </c>
      <c r="BN20" s="12">
        <v>5249</v>
      </c>
      <c r="BO20" s="12">
        <v>29575</v>
      </c>
      <c r="BP20" s="12">
        <v>5469</v>
      </c>
      <c r="BQ20" s="15">
        <v>11908</v>
      </c>
      <c r="BR20" s="16"/>
      <c r="BS20" s="13"/>
      <c r="BT20" s="93">
        <f t="shared" si="8"/>
        <v>0</v>
      </c>
      <c r="BU20" s="10"/>
      <c r="BV20" s="93">
        <f t="shared" si="9"/>
        <v>1082546</v>
      </c>
    </row>
    <row r="21" spans="1:74" s="17" customFormat="1" ht="15" customHeight="1" x14ac:dyDescent="0.25">
      <c r="A21" s="7">
        <v>15</v>
      </c>
      <c r="B21" s="8">
        <v>178298773</v>
      </c>
      <c r="C21" s="8" t="s">
        <v>116</v>
      </c>
      <c r="D21" s="25">
        <v>108</v>
      </c>
      <c r="E21" s="68" t="s">
        <v>117</v>
      </c>
      <c r="F21" s="93">
        <f t="shared" si="0"/>
        <v>1595095</v>
      </c>
      <c r="G21" s="11">
        <v>1334610</v>
      </c>
      <c r="H21" s="12">
        <v>119237</v>
      </c>
      <c r="I21" s="12">
        <v>118219</v>
      </c>
      <c r="J21" s="12">
        <v>21778</v>
      </c>
      <c r="K21" s="13">
        <v>1251</v>
      </c>
      <c r="L21" s="93">
        <f t="shared" si="1"/>
        <v>1158596</v>
      </c>
      <c r="M21" s="11">
        <v>777712</v>
      </c>
      <c r="N21" s="12">
        <v>244207</v>
      </c>
      <c r="O21" s="12">
        <v>21</v>
      </c>
      <c r="P21" s="12">
        <v>130161</v>
      </c>
      <c r="Q21" s="13">
        <v>6495</v>
      </c>
      <c r="R21" s="93">
        <f t="shared" si="2"/>
        <v>1127779</v>
      </c>
      <c r="S21" s="93">
        <f t="shared" si="3"/>
        <v>553886</v>
      </c>
      <c r="T21" s="11">
        <v>328689</v>
      </c>
      <c r="U21" s="12">
        <v>186917</v>
      </c>
      <c r="V21" s="12">
        <v>38280</v>
      </c>
      <c r="W21" s="12">
        <v>433747</v>
      </c>
      <c r="X21" s="12">
        <v>13254</v>
      </c>
      <c r="Y21" s="12">
        <v>33240</v>
      </c>
      <c r="Z21" s="12">
        <v>87615</v>
      </c>
      <c r="AA21" s="13">
        <v>6037</v>
      </c>
      <c r="AB21" s="93">
        <f t="shared" si="4"/>
        <v>688000</v>
      </c>
      <c r="AC21" s="11">
        <v>688000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93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93">
        <f t="shared" si="6"/>
        <v>260328</v>
      </c>
      <c r="BF21" s="11"/>
      <c r="BG21" s="12"/>
      <c r="BH21" s="12">
        <v>141</v>
      </c>
      <c r="BI21" s="12"/>
      <c r="BJ21" s="12">
        <v>260187</v>
      </c>
      <c r="BK21" s="13"/>
      <c r="BL21" s="93">
        <f t="shared" si="7"/>
        <v>90169</v>
      </c>
      <c r="BM21" s="11">
        <v>5918</v>
      </c>
      <c r="BN21" s="12">
        <v>6002</v>
      </c>
      <c r="BO21" s="12">
        <v>55473</v>
      </c>
      <c r="BP21" s="12">
        <v>8449</v>
      </c>
      <c r="BQ21" s="15">
        <v>14327</v>
      </c>
      <c r="BR21" s="16"/>
      <c r="BS21" s="13"/>
      <c r="BT21" s="93">
        <f t="shared" si="8"/>
        <v>0</v>
      </c>
      <c r="BU21" s="10"/>
      <c r="BV21" s="93">
        <f t="shared" si="9"/>
        <v>4919967</v>
      </c>
    </row>
    <row r="22" spans="1:74" s="17" customFormat="1" ht="15" customHeight="1" x14ac:dyDescent="0.25">
      <c r="A22" s="7">
        <v>16</v>
      </c>
      <c r="B22" s="8">
        <v>182934444</v>
      </c>
      <c r="C22" s="8" t="s">
        <v>118</v>
      </c>
      <c r="D22" s="25">
        <v>109</v>
      </c>
      <c r="E22" s="68" t="s">
        <v>119</v>
      </c>
      <c r="F22" s="93">
        <f t="shared" si="0"/>
        <v>4291134</v>
      </c>
      <c r="G22" s="11">
        <v>3648111</v>
      </c>
      <c r="H22" s="12">
        <v>389286</v>
      </c>
      <c r="I22" s="12">
        <v>143144</v>
      </c>
      <c r="J22" s="12">
        <v>110593</v>
      </c>
      <c r="K22" s="13"/>
      <c r="L22" s="93">
        <f t="shared" si="1"/>
        <v>421448</v>
      </c>
      <c r="M22" s="11"/>
      <c r="N22" s="12">
        <v>360802</v>
      </c>
      <c r="O22" s="12">
        <v>60646</v>
      </c>
      <c r="P22" s="12"/>
      <c r="Q22" s="13"/>
      <c r="R22" s="93">
        <f t="shared" si="2"/>
        <v>150688</v>
      </c>
      <c r="S22" s="93">
        <f t="shared" si="3"/>
        <v>16097</v>
      </c>
      <c r="T22" s="11">
        <v>14152</v>
      </c>
      <c r="U22" s="12">
        <v>1945</v>
      </c>
      <c r="V22" s="12"/>
      <c r="W22" s="12">
        <v>134591</v>
      </c>
      <c r="X22" s="12"/>
      <c r="Y22" s="12"/>
      <c r="Z22" s="12"/>
      <c r="AA22" s="13"/>
      <c r="AB22" s="93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93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93">
        <f t="shared" si="6"/>
        <v>0</v>
      </c>
      <c r="BF22" s="11"/>
      <c r="BG22" s="12"/>
      <c r="BH22" s="12"/>
      <c r="BI22" s="12"/>
      <c r="BJ22" s="12"/>
      <c r="BK22" s="13"/>
      <c r="BL22" s="93">
        <f t="shared" si="7"/>
        <v>278723</v>
      </c>
      <c r="BM22" s="11">
        <v>17474</v>
      </c>
      <c r="BN22" s="12">
        <v>26978</v>
      </c>
      <c r="BO22" s="12">
        <v>148540</v>
      </c>
      <c r="BP22" s="12">
        <v>28185</v>
      </c>
      <c r="BQ22" s="15">
        <v>57546</v>
      </c>
      <c r="BR22" s="16"/>
      <c r="BS22" s="13"/>
      <c r="BT22" s="93">
        <f t="shared" si="8"/>
        <v>0</v>
      </c>
      <c r="BU22" s="10"/>
      <c r="BV22" s="93">
        <f t="shared" si="9"/>
        <v>5141993</v>
      </c>
    </row>
    <row r="23" spans="1:74" s="17" customFormat="1" ht="15" customHeight="1" x14ac:dyDescent="0.25">
      <c r="A23" s="7">
        <v>17</v>
      </c>
      <c r="B23" s="18">
        <v>181384061</v>
      </c>
      <c r="C23" s="18" t="s">
        <v>102</v>
      </c>
      <c r="D23" s="25">
        <v>158</v>
      </c>
      <c r="E23" s="68" t="s">
        <v>120</v>
      </c>
      <c r="F23" s="93">
        <f t="shared" si="0"/>
        <v>1516631</v>
      </c>
      <c r="G23" s="11">
        <v>1165205</v>
      </c>
      <c r="H23" s="12">
        <v>138927</v>
      </c>
      <c r="I23" s="12">
        <v>210054</v>
      </c>
      <c r="J23" s="12"/>
      <c r="K23" s="13">
        <v>2445</v>
      </c>
      <c r="L23" s="93">
        <f t="shared" si="1"/>
        <v>1892669</v>
      </c>
      <c r="M23" s="11">
        <v>1754195</v>
      </c>
      <c r="N23" s="12">
        <v>138474</v>
      </c>
      <c r="O23" s="12"/>
      <c r="P23" s="12"/>
      <c r="Q23" s="13"/>
      <c r="R23" s="93">
        <f t="shared" si="2"/>
        <v>67950</v>
      </c>
      <c r="S23" s="93">
        <f t="shared" si="3"/>
        <v>67950</v>
      </c>
      <c r="T23" s="11">
        <v>66484</v>
      </c>
      <c r="U23" s="12">
        <v>1466</v>
      </c>
      <c r="V23" s="12"/>
      <c r="W23" s="12"/>
      <c r="X23" s="12"/>
      <c r="Y23" s="12"/>
      <c r="Z23" s="12"/>
      <c r="AA23" s="13"/>
      <c r="AB23" s="93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93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93">
        <f t="shared" si="6"/>
        <v>0</v>
      </c>
      <c r="BF23" s="11"/>
      <c r="BG23" s="12"/>
      <c r="BH23" s="12"/>
      <c r="BI23" s="12"/>
      <c r="BJ23" s="12"/>
      <c r="BK23" s="13"/>
      <c r="BL23" s="93">
        <f t="shared" si="7"/>
        <v>87440</v>
      </c>
      <c r="BM23" s="11">
        <v>5560</v>
      </c>
      <c r="BN23" s="12">
        <v>9734</v>
      </c>
      <c r="BO23" s="12">
        <v>42143</v>
      </c>
      <c r="BP23" s="12">
        <v>8234</v>
      </c>
      <c r="BQ23" s="15">
        <v>21769</v>
      </c>
      <c r="BR23" s="16"/>
      <c r="BS23" s="13"/>
      <c r="BT23" s="93">
        <f t="shared" si="8"/>
        <v>0</v>
      </c>
      <c r="BU23" s="10"/>
      <c r="BV23" s="93">
        <f t="shared" si="9"/>
        <v>3564690</v>
      </c>
    </row>
    <row r="24" spans="1:74" s="17" customFormat="1" ht="15" customHeight="1" x14ac:dyDescent="0.25">
      <c r="A24" s="7">
        <v>18</v>
      </c>
      <c r="B24" s="8">
        <v>181383493</v>
      </c>
      <c r="C24" s="8" t="s">
        <v>114</v>
      </c>
      <c r="D24" s="25">
        <v>160</v>
      </c>
      <c r="E24" s="67" t="s">
        <v>121</v>
      </c>
      <c r="F24" s="93">
        <f t="shared" si="0"/>
        <v>688772</v>
      </c>
      <c r="G24" s="11">
        <v>576496</v>
      </c>
      <c r="H24" s="12">
        <v>55939</v>
      </c>
      <c r="I24" s="12">
        <v>54981</v>
      </c>
      <c r="J24" s="12"/>
      <c r="K24" s="13">
        <v>1356</v>
      </c>
      <c r="L24" s="93">
        <f t="shared" si="1"/>
        <v>891322</v>
      </c>
      <c r="M24" s="11">
        <v>857886</v>
      </c>
      <c r="N24" s="12"/>
      <c r="O24" s="12"/>
      <c r="P24" s="12">
        <v>33436</v>
      </c>
      <c r="Q24" s="13"/>
      <c r="R24" s="93">
        <f t="shared" si="2"/>
        <v>2150942</v>
      </c>
      <c r="S24" s="93">
        <f t="shared" si="3"/>
        <v>1308760</v>
      </c>
      <c r="T24" s="11">
        <v>767186</v>
      </c>
      <c r="U24" s="12">
        <v>350784</v>
      </c>
      <c r="V24" s="12">
        <v>190790</v>
      </c>
      <c r="W24" s="12">
        <v>96943</v>
      </c>
      <c r="X24" s="12">
        <v>285883</v>
      </c>
      <c r="Y24" s="12">
        <v>177201</v>
      </c>
      <c r="Z24" s="12">
        <v>273851</v>
      </c>
      <c r="AA24" s="13">
        <v>8304</v>
      </c>
      <c r="AB24" s="93">
        <f t="shared" si="4"/>
        <v>1727632</v>
      </c>
      <c r="AC24" s="11">
        <v>1727632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93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93">
        <f t="shared" si="6"/>
        <v>251428</v>
      </c>
      <c r="BF24" s="11"/>
      <c r="BG24" s="12"/>
      <c r="BH24" s="12"/>
      <c r="BI24" s="12"/>
      <c r="BJ24" s="12">
        <v>251428</v>
      </c>
      <c r="BK24" s="13"/>
      <c r="BL24" s="93">
        <f t="shared" si="7"/>
        <v>36880</v>
      </c>
      <c r="BM24" s="11">
        <v>1390</v>
      </c>
      <c r="BN24" s="12">
        <v>2556</v>
      </c>
      <c r="BO24" s="12">
        <v>17891</v>
      </c>
      <c r="BP24" s="12">
        <v>3911</v>
      </c>
      <c r="BQ24" s="15">
        <v>11132</v>
      </c>
      <c r="BR24" s="16"/>
      <c r="BS24" s="13"/>
      <c r="BT24" s="93">
        <f t="shared" si="8"/>
        <v>0</v>
      </c>
      <c r="BU24" s="10"/>
      <c r="BV24" s="93">
        <f t="shared" si="9"/>
        <v>5746976</v>
      </c>
    </row>
    <row r="25" spans="1:74" s="17" customFormat="1" ht="15" customHeight="1" x14ac:dyDescent="0.25">
      <c r="A25" s="7">
        <v>19</v>
      </c>
      <c r="B25" s="18">
        <v>195550162</v>
      </c>
      <c r="C25" s="18" t="s">
        <v>122</v>
      </c>
      <c r="D25" s="6">
        <v>194</v>
      </c>
      <c r="E25" s="66" t="s">
        <v>123</v>
      </c>
      <c r="F25" s="93">
        <f t="shared" si="0"/>
        <v>1150806</v>
      </c>
      <c r="G25" s="19">
        <v>973229</v>
      </c>
      <c r="H25" s="20">
        <v>97803</v>
      </c>
      <c r="I25" s="20">
        <v>73785</v>
      </c>
      <c r="J25" s="20">
        <v>4406</v>
      </c>
      <c r="K25" s="21">
        <v>1583</v>
      </c>
      <c r="L25" s="93">
        <f t="shared" si="1"/>
        <v>1336107</v>
      </c>
      <c r="M25" s="19">
        <v>966694</v>
      </c>
      <c r="N25" s="20">
        <v>302291</v>
      </c>
      <c r="O25" s="20"/>
      <c r="P25" s="20">
        <v>67122</v>
      </c>
      <c r="Q25" s="21"/>
      <c r="R25" s="93">
        <f t="shared" si="2"/>
        <v>901085</v>
      </c>
      <c r="S25" s="93">
        <f t="shared" si="3"/>
        <v>578964</v>
      </c>
      <c r="T25" s="19">
        <v>329119</v>
      </c>
      <c r="U25" s="20">
        <v>122078</v>
      </c>
      <c r="V25" s="20">
        <v>127767</v>
      </c>
      <c r="W25" s="20">
        <v>70257</v>
      </c>
      <c r="X25" s="20"/>
      <c r="Y25" s="20">
        <v>35682</v>
      </c>
      <c r="Z25" s="20">
        <v>216069</v>
      </c>
      <c r="AA25" s="21">
        <v>113</v>
      </c>
      <c r="AB25" s="93">
        <f t="shared" si="4"/>
        <v>941979</v>
      </c>
      <c r="AC25" s="19">
        <v>941979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93">
        <f t="shared" si="5"/>
        <v>95030</v>
      </c>
      <c r="AN25" s="27">
        <v>95030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93">
        <f t="shared" si="6"/>
        <v>280177</v>
      </c>
      <c r="BF25" s="19">
        <v>101278</v>
      </c>
      <c r="BG25" s="20"/>
      <c r="BH25" s="20"/>
      <c r="BI25" s="20"/>
      <c r="BJ25" s="20">
        <v>178899</v>
      </c>
      <c r="BK25" s="21"/>
      <c r="BL25" s="93">
        <f t="shared" si="7"/>
        <v>116685</v>
      </c>
      <c r="BM25" s="19">
        <v>9279</v>
      </c>
      <c r="BN25" s="20">
        <v>8705</v>
      </c>
      <c r="BO25" s="20">
        <v>73831</v>
      </c>
      <c r="BP25" s="20">
        <v>7771</v>
      </c>
      <c r="BQ25" s="22">
        <v>17099</v>
      </c>
      <c r="BR25" s="23"/>
      <c r="BS25" s="13"/>
      <c r="BT25" s="93">
        <f t="shared" si="8"/>
        <v>0</v>
      </c>
      <c r="BU25" s="10"/>
      <c r="BV25" s="93">
        <f t="shared" si="9"/>
        <v>4821869</v>
      </c>
    </row>
    <row r="26" spans="1:74" s="17" customFormat="1" ht="15" customHeight="1" x14ac:dyDescent="0.25">
      <c r="A26" s="7">
        <v>20</v>
      </c>
      <c r="B26" s="18">
        <v>306897613</v>
      </c>
      <c r="C26" s="18" t="s">
        <v>124</v>
      </c>
      <c r="D26" s="6">
        <v>287</v>
      </c>
      <c r="E26" s="66" t="s">
        <v>125</v>
      </c>
      <c r="F26" s="93">
        <f t="shared" si="0"/>
        <v>2668750</v>
      </c>
      <c r="G26" s="19">
        <v>2141380</v>
      </c>
      <c r="H26" s="20">
        <v>227400</v>
      </c>
      <c r="I26" s="20">
        <v>286706</v>
      </c>
      <c r="J26" s="20">
        <v>4230</v>
      </c>
      <c r="K26" s="21">
        <v>9034</v>
      </c>
      <c r="L26" s="93">
        <f t="shared" si="1"/>
        <v>1547032</v>
      </c>
      <c r="M26" s="19">
        <v>1124215</v>
      </c>
      <c r="N26" s="20">
        <v>242882</v>
      </c>
      <c r="O26" s="20">
        <v>4420</v>
      </c>
      <c r="P26" s="20">
        <v>168756</v>
      </c>
      <c r="Q26" s="21">
        <v>6759</v>
      </c>
      <c r="R26" s="93">
        <f t="shared" si="2"/>
        <v>1750334</v>
      </c>
      <c r="S26" s="93">
        <f t="shared" si="3"/>
        <v>819654</v>
      </c>
      <c r="T26" s="19">
        <v>561407</v>
      </c>
      <c r="U26" s="20">
        <v>144873</v>
      </c>
      <c r="V26" s="20">
        <v>113374</v>
      </c>
      <c r="W26" s="20">
        <v>235660</v>
      </c>
      <c r="X26" s="20">
        <v>188355</v>
      </c>
      <c r="Y26" s="20">
        <v>150862</v>
      </c>
      <c r="Z26" s="20">
        <v>351552</v>
      </c>
      <c r="AA26" s="21">
        <v>4251</v>
      </c>
      <c r="AB26" s="93">
        <f t="shared" si="4"/>
        <v>1036381</v>
      </c>
      <c r="AC26" s="19">
        <v>1036381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93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93">
        <f t="shared" si="6"/>
        <v>279852</v>
      </c>
      <c r="BF26" s="19">
        <v>48832</v>
      </c>
      <c r="BG26" s="20"/>
      <c r="BH26" s="20"/>
      <c r="BI26" s="20"/>
      <c r="BJ26" s="20">
        <v>231020</v>
      </c>
      <c r="BK26" s="21"/>
      <c r="BL26" s="93">
        <f t="shared" si="7"/>
        <v>295698</v>
      </c>
      <c r="BM26" s="19">
        <v>28165</v>
      </c>
      <c r="BN26" s="20">
        <v>19549</v>
      </c>
      <c r="BO26" s="20">
        <v>147629</v>
      </c>
      <c r="BP26" s="20">
        <v>20076</v>
      </c>
      <c r="BQ26" s="22">
        <v>80279</v>
      </c>
      <c r="BR26" s="23"/>
      <c r="BS26" s="13"/>
      <c r="BT26" s="93">
        <f t="shared" si="8"/>
        <v>0</v>
      </c>
      <c r="BU26" s="10"/>
      <c r="BV26" s="93">
        <f t="shared" si="9"/>
        <v>7578047</v>
      </c>
    </row>
    <row r="27" spans="1:74" s="17" customFormat="1" ht="15" customHeight="1" x14ac:dyDescent="0.25">
      <c r="A27" s="7">
        <v>21</v>
      </c>
      <c r="B27" s="8">
        <v>152004570</v>
      </c>
      <c r="C27" s="8" t="s">
        <v>95</v>
      </c>
      <c r="D27" s="25">
        <v>290</v>
      </c>
      <c r="E27" s="68" t="s">
        <v>126</v>
      </c>
      <c r="F27" s="93">
        <f t="shared" si="0"/>
        <v>0</v>
      </c>
      <c r="G27" s="11"/>
      <c r="H27" s="12"/>
      <c r="I27" s="12"/>
      <c r="J27" s="12"/>
      <c r="K27" s="13"/>
      <c r="L27" s="93">
        <f t="shared" si="1"/>
        <v>0</v>
      </c>
      <c r="M27" s="11"/>
      <c r="N27" s="12"/>
      <c r="O27" s="12"/>
      <c r="P27" s="12"/>
      <c r="Q27" s="13"/>
      <c r="R27" s="93">
        <f t="shared" si="2"/>
        <v>0</v>
      </c>
      <c r="S27" s="93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93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93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93">
        <f t="shared" si="6"/>
        <v>60783</v>
      </c>
      <c r="BF27" s="11">
        <v>60783</v>
      </c>
      <c r="BG27" s="12"/>
      <c r="BH27" s="12"/>
      <c r="BI27" s="12"/>
      <c r="BJ27" s="12"/>
      <c r="BK27" s="13"/>
      <c r="BL27" s="93">
        <f t="shared" si="7"/>
        <v>0</v>
      </c>
      <c r="BM27" s="11"/>
      <c r="BN27" s="12"/>
      <c r="BO27" s="12"/>
      <c r="BP27" s="12"/>
      <c r="BQ27" s="15"/>
      <c r="BR27" s="16"/>
      <c r="BS27" s="13"/>
      <c r="BT27" s="93">
        <f t="shared" si="8"/>
        <v>0</v>
      </c>
      <c r="BU27" s="10"/>
      <c r="BV27" s="93">
        <f t="shared" si="9"/>
        <v>60783</v>
      </c>
    </row>
    <row r="28" spans="1:74" s="17" customFormat="1" ht="15" customHeight="1" x14ac:dyDescent="0.25">
      <c r="A28" s="7">
        <v>22</v>
      </c>
      <c r="B28" s="8">
        <v>301026531</v>
      </c>
      <c r="C28" s="8" t="s">
        <v>95</v>
      </c>
      <c r="D28" s="9">
        <v>292</v>
      </c>
      <c r="E28" s="68" t="s">
        <v>127</v>
      </c>
      <c r="F28" s="93">
        <f t="shared" si="0"/>
        <v>0</v>
      </c>
      <c r="G28" s="11"/>
      <c r="H28" s="12"/>
      <c r="I28" s="12"/>
      <c r="J28" s="12"/>
      <c r="K28" s="13"/>
      <c r="L28" s="93">
        <f t="shared" si="1"/>
        <v>0</v>
      </c>
      <c r="M28" s="11"/>
      <c r="N28" s="12"/>
      <c r="O28" s="12"/>
      <c r="P28" s="12"/>
      <c r="Q28" s="13"/>
      <c r="R28" s="93">
        <f t="shared" si="2"/>
        <v>9068</v>
      </c>
      <c r="S28" s="93">
        <f t="shared" si="3"/>
        <v>9068</v>
      </c>
      <c r="T28" s="11">
        <v>9068</v>
      </c>
      <c r="U28" s="12"/>
      <c r="V28" s="12"/>
      <c r="W28" s="12"/>
      <c r="X28" s="12"/>
      <c r="Y28" s="12"/>
      <c r="Z28" s="12"/>
      <c r="AA28" s="13"/>
      <c r="AB28" s="93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93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93">
        <f t="shared" si="6"/>
        <v>10937120</v>
      </c>
      <c r="BF28" s="11">
        <v>1073443</v>
      </c>
      <c r="BG28" s="12">
        <v>6475471</v>
      </c>
      <c r="BH28" s="12"/>
      <c r="BI28" s="12"/>
      <c r="BJ28" s="12">
        <v>15095</v>
      </c>
      <c r="BK28" s="13">
        <v>3373111</v>
      </c>
      <c r="BL28" s="93">
        <f t="shared" si="7"/>
        <v>0</v>
      </c>
      <c r="BM28" s="11"/>
      <c r="BN28" s="12"/>
      <c r="BO28" s="12"/>
      <c r="BP28" s="12"/>
      <c r="BQ28" s="15"/>
      <c r="BR28" s="16"/>
      <c r="BS28" s="13"/>
      <c r="BT28" s="93">
        <f t="shared" si="8"/>
        <v>0</v>
      </c>
      <c r="BU28" s="10"/>
      <c r="BV28" s="93">
        <f t="shared" si="9"/>
        <v>10946188</v>
      </c>
    </row>
    <row r="29" spans="1:74" s="17" customFormat="1" ht="15" customHeight="1" x14ac:dyDescent="0.25">
      <c r="A29" s="7">
        <v>23</v>
      </c>
      <c r="B29" s="8">
        <v>152066180</v>
      </c>
      <c r="C29" s="8" t="s">
        <v>95</v>
      </c>
      <c r="D29" s="9">
        <v>296</v>
      </c>
      <c r="E29" s="67" t="s">
        <v>128</v>
      </c>
      <c r="F29" s="93">
        <f t="shared" si="0"/>
        <v>0</v>
      </c>
      <c r="G29" s="11"/>
      <c r="H29" s="12"/>
      <c r="I29" s="12"/>
      <c r="J29" s="12"/>
      <c r="K29" s="13"/>
      <c r="L29" s="93">
        <f t="shared" si="1"/>
        <v>0</v>
      </c>
      <c r="M29" s="11"/>
      <c r="N29" s="12"/>
      <c r="O29" s="12"/>
      <c r="P29" s="12"/>
      <c r="Q29" s="13"/>
      <c r="R29" s="93">
        <f t="shared" si="2"/>
        <v>14037</v>
      </c>
      <c r="S29" s="93">
        <f t="shared" si="3"/>
        <v>14037</v>
      </c>
      <c r="T29" s="11">
        <v>14037</v>
      </c>
      <c r="U29" s="12"/>
      <c r="V29" s="12"/>
      <c r="W29" s="12"/>
      <c r="X29" s="12"/>
      <c r="Y29" s="12"/>
      <c r="Z29" s="12"/>
      <c r="AA29" s="13"/>
      <c r="AB29" s="93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93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93">
        <f t="shared" si="6"/>
        <v>5082878</v>
      </c>
      <c r="BF29" s="11">
        <v>137995</v>
      </c>
      <c r="BG29" s="12">
        <v>2811613</v>
      </c>
      <c r="BH29" s="12"/>
      <c r="BI29" s="12"/>
      <c r="BJ29" s="12">
        <v>17220</v>
      </c>
      <c r="BK29" s="13">
        <v>2116050</v>
      </c>
      <c r="BL29" s="93">
        <f t="shared" si="7"/>
        <v>0</v>
      </c>
      <c r="BM29" s="11"/>
      <c r="BN29" s="12"/>
      <c r="BO29" s="12"/>
      <c r="BP29" s="12"/>
      <c r="BQ29" s="15"/>
      <c r="BR29" s="16"/>
      <c r="BS29" s="13"/>
      <c r="BT29" s="93">
        <f t="shared" si="8"/>
        <v>0</v>
      </c>
      <c r="BU29" s="10"/>
      <c r="BV29" s="93">
        <f t="shared" si="9"/>
        <v>5096915</v>
      </c>
    </row>
    <row r="30" spans="1:74" s="17" customFormat="1" ht="15" customHeight="1" x14ac:dyDescent="0.25">
      <c r="A30" s="7">
        <v>24</v>
      </c>
      <c r="B30" s="8">
        <v>181370656</v>
      </c>
      <c r="C30" s="8" t="s">
        <v>112</v>
      </c>
      <c r="D30" s="9">
        <v>300</v>
      </c>
      <c r="E30" s="67" t="s">
        <v>129</v>
      </c>
      <c r="F30" s="93">
        <f t="shared" si="0"/>
        <v>0</v>
      </c>
      <c r="G30" s="11"/>
      <c r="H30" s="12"/>
      <c r="I30" s="12"/>
      <c r="J30" s="12"/>
      <c r="K30" s="13"/>
      <c r="L30" s="93">
        <f t="shared" si="1"/>
        <v>5621</v>
      </c>
      <c r="M30" s="11"/>
      <c r="N30" s="12"/>
      <c r="O30" s="12"/>
      <c r="P30" s="11"/>
      <c r="Q30" s="13">
        <v>5621</v>
      </c>
      <c r="R30" s="93">
        <f t="shared" si="2"/>
        <v>273627</v>
      </c>
      <c r="S30" s="93">
        <f t="shared" si="3"/>
        <v>21235</v>
      </c>
      <c r="T30" s="11">
        <v>20517</v>
      </c>
      <c r="U30" s="12"/>
      <c r="V30" s="12">
        <v>718</v>
      </c>
      <c r="W30" s="12">
        <v>252392</v>
      </c>
      <c r="X30" s="12"/>
      <c r="Y30" s="12"/>
      <c r="Z30" s="12"/>
      <c r="AA30" s="13"/>
      <c r="AB30" s="93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93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93">
        <f t="shared" si="6"/>
        <v>7610460</v>
      </c>
      <c r="BF30" s="11">
        <v>713048</v>
      </c>
      <c r="BG30" s="12">
        <v>1916343</v>
      </c>
      <c r="BH30" s="12"/>
      <c r="BI30" s="12"/>
      <c r="BJ30" s="12">
        <v>94521</v>
      </c>
      <c r="BK30" s="13">
        <v>4886548</v>
      </c>
      <c r="BL30" s="93">
        <f t="shared" si="7"/>
        <v>78782</v>
      </c>
      <c r="BM30" s="11"/>
      <c r="BN30" s="12"/>
      <c r="BO30" s="12">
        <v>78782</v>
      </c>
      <c r="BP30" s="12"/>
      <c r="BQ30" s="15"/>
      <c r="BR30" s="16"/>
      <c r="BS30" s="13"/>
      <c r="BT30" s="93">
        <f t="shared" si="8"/>
        <v>0</v>
      </c>
      <c r="BU30" s="10"/>
      <c r="BV30" s="93">
        <f t="shared" si="9"/>
        <v>7968490</v>
      </c>
    </row>
    <row r="31" spans="1:74" s="17" customFormat="1" ht="15" customHeight="1" x14ac:dyDescent="0.25">
      <c r="A31" s="7">
        <v>25</v>
      </c>
      <c r="B31" s="18">
        <v>183854143</v>
      </c>
      <c r="C31" s="18" t="s">
        <v>100</v>
      </c>
      <c r="D31" s="6">
        <v>339</v>
      </c>
      <c r="E31" s="66" t="s">
        <v>130</v>
      </c>
      <c r="F31" s="93">
        <f t="shared" si="0"/>
        <v>0</v>
      </c>
      <c r="G31" s="19"/>
      <c r="H31" s="20"/>
      <c r="I31" s="20"/>
      <c r="J31" s="20"/>
      <c r="K31" s="21"/>
      <c r="L31" s="93">
        <f t="shared" si="1"/>
        <v>645649</v>
      </c>
      <c r="M31" s="19">
        <v>619919</v>
      </c>
      <c r="N31" s="20"/>
      <c r="O31" s="20"/>
      <c r="P31" s="20">
        <v>20376</v>
      </c>
      <c r="Q31" s="21">
        <v>5354</v>
      </c>
      <c r="R31" s="93">
        <f t="shared" si="2"/>
        <v>4233268</v>
      </c>
      <c r="S31" s="93">
        <f t="shared" si="3"/>
        <v>2395660</v>
      </c>
      <c r="T31" s="19">
        <v>1048207</v>
      </c>
      <c r="U31" s="20">
        <v>917059</v>
      </c>
      <c r="V31" s="20">
        <v>430394</v>
      </c>
      <c r="W31" s="20">
        <v>378319</v>
      </c>
      <c r="X31" s="20">
        <v>628195</v>
      </c>
      <c r="Y31" s="20">
        <v>294473</v>
      </c>
      <c r="Z31" s="20">
        <v>455860</v>
      </c>
      <c r="AA31" s="21">
        <v>80761</v>
      </c>
      <c r="AB31" s="93">
        <f t="shared" si="4"/>
        <v>9646745</v>
      </c>
      <c r="AC31" s="19">
        <v>8519016</v>
      </c>
      <c r="AD31" s="20">
        <v>356371</v>
      </c>
      <c r="AE31" s="20">
        <v>20437</v>
      </c>
      <c r="AF31" s="20"/>
      <c r="AG31" s="20"/>
      <c r="AH31" s="20"/>
      <c r="AI31" s="20"/>
      <c r="AJ31" s="20">
        <v>720495</v>
      </c>
      <c r="AK31" s="20">
        <v>30426</v>
      </c>
      <c r="AL31" s="21"/>
      <c r="AM31" s="93">
        <f t="shared" si="5"/>
        <v>419505</v>
      </c>
      <c r="AN31" s="27">
        <v>114279</v>
      </c>
      <c r="AO31" s="28">
        <v>258177</v>
      </c>
      <c r="AP31" s="28"/>
      <c r="AQ31" s="28"/>
      <c r="AR31" s="28">
        <v>47049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93">
        <f t="shared" si="6"/>
        <v>1461920</v>
      </c>
      <c r="BF31" s="19">
        <v>303827</v>
      </c>
      <c r="BG31" s="20">
        <v>135620</v>
      </c>
      <c r="BH31" s="20"/>
      <c r="BI31" s="20"/>
      <c r="BJ31" s="20">
        <v>355776</v>
      </c>
      <c r="BK31" s="21">
        <v>666697</v>
      </c>
      <c r="BL31" s="93">
        <f t="shared" si="7"/>
        <v>379122</v>
      </c>
      <c r="BM31" s="19"/>
      <c r="BN31" s="20">
        <v>339132</v>
      </c>
      <c r="BO31" s="20"/>
      <c r="BP31" s="20">
        <v>13245</v>
      </c>
      <c r="BQ31" s="22">
        <v>26745</v>
      </c>
      <c r="BR31" s="23"/>
      <c r="BS31" s="13"/>
      <c r="BT31" s="93">
        <f t="shared" si="8"/>
        <v>0</v>
      </c>
      <c r="BU31" s="10"/>
      <c r="BV31" s="93">
        <f t="shared" si="9"/>
        <v>16786209</v>
      </c>
    </row>
    <row r="32" spans="1:74" s="17" customFormat="1" ht="15" customHeight="1" x14ac:dyDescent="0.25">
      <c r="A32" s="7">
        <v>26</v>
      </c>
      <c r="B32" s="18">
        <v>224244940</v>
      </c>
      <c r="C32" s="18" t="s">
        <v>102</v>
      </c>
      <c r="D32" s="9">
        <v>351</v>
      </c>
      <c r="E32" s="67" t="s">
        <v>131</v>
      </c>
      <c r="F32" s="93">
        <f t="shared" si="0"/>
        <v>0</v>
      </c>
      <c r="G32" s="11"/>
      <c r="H32" s="12"/>
      <c r="I32" s="12"/>
      <c r="J32" s="12"/>
      <c r="K32" s="13"/>
      <c r="L32" s="93">
        <f t="shared" si="1"/>
        <v>0</v>
      </c>
      <c r="M32" s="11"/>
      <c r="N32" s="12"/>
      <c r="O32" s="12"/>
      <c r="P32" s="12"/>
      <c r="Q32" s="13"/>
      <c r="R32" s="93">
        <f t="shared" si="2"/>
        <v>2515430</v>
      </c>
      <c r="S32" s="93">
        <f t="shared" si="3"/>
        <v>133751</v>
      </c>
      <c r="T32" s="11">
        <v>96512</v>
      </c>
      <c r="U32" s="12">
        <v>37239</v>
      </c>
      <c r="V32" s="12"/>
      <c r="W32" s="12">
        <v>2377559</v>
      </c>
      <c r="X32" s="12"/>
      <c r="Y32" s="12">
        <v>828</v>
      </c>
      <c r="Z32" s="12">
        <v>3292</v>
      </c>
      <c r="AA32" s="13"/>
      <c r="AB32" s="93">
        <f t="shared" si="4"/>
        <v>7936802</v>
      </c>
      <c r="AC32" s="11">
        <v>7936802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93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93">
        <f t="shared" si="6"/>
        <v>210445</v>
      </c>
      <c r="BF32" s="11"/>
      <c r="BG32" s="12"/>
      <c r="BH32" s="12">
        <v>161305</v>
      </c>
      <c r="BI32" s="12">
        <v>49140</v>
      </c>
      <c r="BJ32" s="12"/>
      <c r="BK32" s="13"/>
      <c r="BL32" s="93">
        <f t="shared" si="7"/>
        <v>0</v>
      </c>
      <c r="BM32" s="11"/>
      <c r="BN32" s="12"/>
      <c r="BO32" s="12"/>
      <c r="BP32" s="12"/>
      <c r="BQ32" s="15"/>
      <c r="BR32" s="16"/>
      <c r="BS32" s="13"/>
      <c r="BT32" s="93">
        <f t="shared" si="8"/>
        <v>0</v>
      </c>
      <c r="BU32" s="10"/>
      <c r="BV32" s="93">
        <f t="shared" si="9"/>
        <v>10662677</v>
      </c>
    </row>
    <row r="33" spans="1:74" s="17" customFormat="1" ht="25.9" customHeight="1" x14ac:dyDescent="0.25">
      <c r="A33" s="7">
        <v>27</v>
      </c>
      <c r="B33" s="8">
        <v>124247526</v>
      </c>
      <c r="C33" s="8" t="s">
        <v>102</v>
      </c>
      <c r="D33" s="9">
        <v>355</v>
      </c>
      <c r="E33" s="68" t="s">
        <v>132</v>
      </c>
      <c r="F33" s="93">
        <f t="shared" si="0"/>
        <v>0</v>
      </c>
      <c r="G33" s="11"/>
      <c r="H33" s="12"/>
      <c r="I33" s="12"/>
      <c r="J33" s="12"/>
      <c r="K33" s="13"/>
      <c r="L33" s="93">
        <f t="shared" si="1"/>
        <v>0</v>
      </c>
      <c r="M33" s="11"/>
      <c r="N33" s="12"/>
      <c r="O33" s="12"/>
      <c r="P33" s="12"/>
      <c r="Q33" s="13"/>
      <c r="R33" s="93">
        <f t="shared" si="2"/>
        <v>530921</v>
      </c>
      <c r="S33" s="93">
        <f t="shared" si="3"/>
        <v>114722</v>
      </c>
      <c r="T33" s="11">
        <v>114722</v>
      </c>
      <c r="U33" s="12"/>
      <c r="V33" s="12"/>
      <c r="W33" s="12">
        <v>391798</v>
      </c>
      <c r="X33" s="12"/>
      <c r="Y33" s="12">
        <v>691</v>
      </c>
      <c r="Z33" s="12">
        <v>23710</v>
      </c>
      <c r="AA33" s="13"/>
      <c r="AB33" s="93">
        <f t="shared" si="4"/>
        <v>19075992</v>
      </c>
      <c r="AC33" s="11">
        <v>19075992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93">
        <f t="shared" si="5"/>
        <v>109773</v>
      </c>
      <c r="AN33" s="11"/>
      <c r="AO33" s="12">
        <v>109773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93">
        <f t="shared" si="6"/>
        <v>198827</v>
      </c>
      <c r="BF33" s="11"/>
      <c r="BG33" s="12"/>
      <c r="BH33" s="12"/>
      <c r="BI33" s="12">
        <v>198827</v>
      </c>
      <c r="BJ33" s="12"/>
      <c r="BK33" s="13"/>
      <c r="BL33" s="93">
        <f t="shared" si="7"/>
        <v>0</v>
      </c>
      <c r="BM33" s="11"/>
      <c r="BN33" s="12"/>
      <c r="BO33" s="12"/>
      <c r="BP33" s="12"/>
      <c r="BQ33" s="15"/>
      <c r="BR33" s="16"/>
      <c r="BS33" s="13"/>
      <c r="BT33" s="93">
        <f t="shared" si="8"/>
        <v>0</v>
      </c>
      <c r="BU33" s="10"/>
      <c r="BV33" s="93">
        <f t="shared" si="9"/>
        <v>19915513</v>
      </c>
    </row>
    <row r="34" spans="1:74" s="17" customFormat="1" ht="15" customHeight="1" x14ac:dyDescent="0.25">
      <c r="A34" s="7">
        <v>28</v>
      </c>
      <c r="B34" s="8">
        <v>124245856</v>
      </c>
      <c r="C34" s="8" t="s">
        <v>102</v>
      </c>
      <c r="D34" s="9">
        <v>362</v>
      </c>
      <c r="E34" s="67" t="s">
        <v>133</v>
      </c>
      <c r="F34" s="93">
        <f t="shared" si="0"/>
        <v>0</v>
      </c>
      <c r="G34" s="11"/>
      <c r="H34" s="12"/>
      <c r="I34" s="12"/>
      <c r="J34" s="12"/>
      <c r="K34" s="13"/>
      <c r="L34" s="93">
        <f t="shared" si="1"/>
        <v>2756838</v>
      </c>
      <c r="M34" s="11">
        <v>2026748</v>
      </c>
      <c r="N34" s="12"/>
      <c r="O34" s="12"/>
      <c r="P34" s="12">
        <v>730090</v>
      </c>
      <c r="Q34" s="13"/>
      <c r="R34" s="93">
        <f t="shared" si="2"/>
        <v>551020</v>
      </c>
      <c r="S34" s="93">
        <f t="shared" si="3"/>
        <v>280406</v>
      </c>
      <c r="T34" s="11">
        <v>99908</v>
      </c>
      <c r="U34" s="12">
        <v>61679</v>
      </c>
      <c r="V34" s="12">
        <v>118819</v>
      </c>
      <c r="W34" s="12">
        <v>73762</v>
      </c>
      <c r="X34" s="12"/>
      <c r="Y34" s="12">
        <v>8038</v>
      </c>
      <c r="Z34" s="12">
        <v>188814</v>
      </c>
      <c r="AA34" s="13"/>
      <c r="AB34" s="93">
        <f t="shared" si="4"/>
        <v>8809778</v>
      </c>
      <c r="AC34" s="11">
        <v>8809778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93">
        <f t="shared" si="5"/>
        <v>100731</v>
      </c>
      <c r="AN34" s="11"/>
      <c r="AO34" s="12">
        <v>100731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93">
        <f t="shared" si="6"/>
        <v>1326807</v>
      </c>
      <c r="BF34" s="11">
        <v>434077</v>
      </c>
      <c r="BG34" s="12">
        <v>359743</v>
      </c>
      <c r="BH34" s="12"/>
      <c r="BI34" s="12"/>
      <c r="BJ34" s="12">
        <v>36926</v>
      </c>
      <c r="BK34" s="13">
        <v>496061</v>
      </c>
      <c r="BL34" s="93">
        <f t="shared" si="7"/>
        <v>1728</v>
      </c>
      <c r="BM34" s="11"/>
      <c r="BN34" s="12"/>
      <c r="BO34" s="12"/>
      <c r="BP34" s="12"/>
      <c r="BQ34" s="15">
        <v>1728</v>
      </c>
      <c r="BR34" s="16"/>
      <c r="BS34" s="13"/>
      <c r="BT34" s="93">
        <f t="shared" si="8"/>
        <v>0</v>
      </c>
      <c r="BU34" s="10"/>
      <c r="BV34" s="93">
        <f t="shared" si="9"/>
        <v>13546902</v>
      </c>
    </row>
    <row r="35" spans="1:74" s="17" customFormat="1" ht="15" customHeight="1" x14ac:dyDescent="0.25">
      <c r="A35" s="7">
        <v>29</v>
      </c>
      <c r="B35" s="18">
        <v>124243848</v>
      </c>
      <c r="C35" s="18" t="s">
        <v>102</v>
      </c>
      <c r="D35" s="9">
        <v>363</v>
      </c>
      <c r="E35" s="68" t="s">
        <v>134</v>
      </c>
      <c r="F35" s="93">
        <f t="shared" si="0"/>
        <v>0</v>
      </c>
      <c r="G35" s="11"/>
      <c r="H35" s="12"/>
      <c r="I35" s="12"/>
      <c r="J35" s="12"/>
      <c r="K35" s="13"/>
      <c r="L35" s="93">
        <f t="shared" si="1"/>
        <v>0</v>
      </c>
      <c r="M35" s="11"/>
      <c r="N35" s="12"/>
      <c r="O35" s="12"/>
      <c r="P35" s="12"/>
      <c r="Q35" s="13"/>
      <c r="R35" s="93">
        <f t="shared" si="2"/>
        <v>17545432</v>
      </c>
      <c r="S35" s="93">
        <f t="shared" si="3"/>
        <v>8000258</v>
      </c>
      <c r="T35" s="11">
        <v>5919409</v>
      </c>
      <c r="U35" s="12">
        <v>1737586</v>
      </c>
      <c r="V35" s="12">
        <v>343263</v>
      </c>
      <c r="W35" s="12">
        <v>688920</v>
      </c>
      <c r="X35" s="12">
        <v>6587125</v>
      </c>
      <c r="Y35" s="12">
        <v>1561344</v>
      </c>
      <c r="Z35" s="12">
        <v>521890</v>
      </c>
      <c r="AA35" s="13">
        <v>185895</v>
      </c>
      <c r="AB35" s="93">
        <f t="shared" si="4"/>
        <v>62680288</v>
      </c>
      <c r="AC35" s="11">
        <v>50917950</v>
      </c>
      <c r="AD35" s="12"/>
      <c r="AE35" s="14">
        <v>334868</v>
      </c>
      <c r="AF35" s="14">
        <v>2413268</v>
      </c>
      <c r="AG35" s="12"/>
      <c r="AH35" s="12"/>
      <c r="AI35" s="12"/>
      <c r="AJ35" s="12">
        <v>7957533</v>
      </c>
      <c r="AK35" s="12">
        <v>1056669</v>
      </c>
      <c r="AL35" s="13"/>
      <c r="AM35" s="93">
        <f t="shared" si="5"/>
        <v>1767493</v>
      </c>
      <c r="AN35" s="11">
        <v>90067</v>
      </c>
      <c r="AO35" s="12">
        <v>754445</v>
      </c>
      <c r="AP35" s="12">
        <v>466339</v>
      </c>
      <c r="AQ35" s="12">
        <v>53122</v>
      </c>
      <c r="AR35" s="12"/>
      <c r="AS35" s="12">
        <v>290347</v>
      </c>
      <c r="AT35" s="12">
        <v>113173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93">
        <f t="shared" si="6"/>
        <v>3427928</v>
      </c>
      <c r="BF35" s="11">
        <v>935947</v>
      </c>
      <c r="BG35" s="12">
        <v>182824</v>
      </c>
      <c r="BH35" s="12"/>
      <c r="BI35" s="12"/>
      <c r="BJ35" s="12">
        <v>429611</v>
      </c>
      <c r="BK35" s="13">
        <v>1879546</v>
      </c>
      <c r="BL35" s="93">
        <f t="shared" si="7"/>
        <v>4492</v>
      </c>
      <c r="BM35" s="11"/>
      <c r="BN35" s="12"/>
      <c r="BO35" s="12"/>
      <c r="BP35" s="12">
        <v>509</v>
      </c>
      <c r="BQ35" s="15">
        <v>3983</v>
      </c>
      <c r="BR35" s="16"/>
      <c r="BS35" s="13"/>
      <c r="BT35" s="93">
        <f t="shared" si="8"/>
        <v>0</v>
      </c>
      <c r="BU35" s="10"/>
      <c r="BV35" s="93">
        <f t="shared" si="9"/>
        <v>85425633</v>
      </c>
    </row>
    <row r="36" spans="1:74" s="17" customFormat="1" ht="30" x14ac:dyDescent="0.25">
      <c r="A36" s="7">
        <v>30</v>
      </c>
      <c r="B36" s="8">
        <v>302692454</v>
      </c>
      <c r="C36" s="8" t="s">
        <v>102</v>
      </c>
      <c r="D36" s="9">
        <v>364</v>
      </c>
      <c r="E36" s="67" t="s">
        <v>135</v>
      </c>
      <c r="F36" s="93">
        <f t="shared" si="0"/>
        <v>2295429</v>
      </c>
      <c r="G36" s="11">
        <v>1743935</v>
      </c>
      <c r="H36" s="12">
        <v>127542</v>
      </c>
      <c r="I36" s="12">
        <v>354749</v>
      </c>
      <c r="J36" s="12">
        <v>69203</v>
      </c>
      <c r="K36" s="13"/>
      <c r="L36" s="93">
        <f t="shared" si="1"/>
        <v>8496224</v>
      </c>
      <c r="M36" s="11">
        <v>7219187</v>
      </c>
      <c r="N36" s="12">
        <v>104147</v>
      </c>
      <c r="O36" s="12"/>
      <c r="P36" s="12">
        <v>1172890</v>
      </c>
      <c r="Q36" s="13"/>
      <c r="R36" s="93">
        <f t="shared" si="2"/>
        <v>10630558</v>
      </c>
      <c r="S36" s="93">
        <f t="shared" si="3"/>
        <v>3276010</v>
      </c>
      <c r="T36" s="11">
        <v>1300412</v>
      </c>
      <c r="U36" s="12">
        <v>1610779</v>
      </c>
      <c r="V36" s="12">
        <v>364819</v>
      </c>
      <c r="W36" s="12">
        <v>352235</v>
      </c>
      <c r="X36" s="12">
        <v>5832792</v>
      </c>
      <c r="Y36" s="12">
        <v>562132</v>
      </c>
      <c r="Z36" s="12">
        <v>569366</v>
      </c>
      <c r="AA36" s="13">
        <v>38023</v>
      </c>
      <c r="AB36" s="93">
        <f t="shared" si="4"/>
        <v>33768550</v>
      </c>
      <c r="AC36" s="11">
        <v>31286296</v>
      </c>
      <c r="AD36" s="12">
        <v>2482254</v>
      </c>
      <c r="AE36" s="14"/>
      <c r="AF36" s="14"/>
      <c r="AG36" s="12"/>
      <c r="AH36" s="12"/>
      <c r="AI36" s="12"/>
      <c r="AJ36" s="12"/>
      <c r="AK36" s="12"/>
      <c r="AL36" s="13"/>
      <c r="AM36" s="93">
        <f t="shared" si="5"/>
        <v>303880</v>
      </c>
      <c r="AN36" s="11">
        <v>119706</v>
      </c>
      <c r="AO36" s="12">
        <v>94107</v>
      </c>
      <c r="AP36" s="12">
        <v>90067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93">
        <f t="shared" si="6"/>
        <v>1388491</v>
      </c>
      <c r="BF36" s="11">
        <v>124677</v>
      </c>
      <c r="BG36" s="12">
        <v>137586</v>
      </c>
      <c r="BH36" s="12"/>
      <c r="BI36" s="12"/>
      <c r="BJ36" s="12">
        <v>553158</v>
      </c>
      <c r="BK36" s="13">
        <v>573070</v>
      </c>
      <c r="BL36" s="93">
        <f t="shared" si="7"/>
        <v>285570</v>
      </c>
      <c r="BM36" s="11">
        <v>101679</v>
      </c>
      <c r="BN36" s="12">
        <v>11570</v>
      </c>
      <c r="BO36" s="12">
        <v>55532</v>
      </c>
      <c r="BP36" s="12">
        <v>14095</v>
      </c>
      <c r="BQ36" s="15">
        <v>102694</v>
      </c>
      <c r="BR36" s="16"/>
      <c r="BS36" s="13"/>
      <c r="BT36" s="93">
        <f t="shared" si="8"/>
        <v>0</v>
      </c>
      <c r="BU36" s="10"/>
      <c r="BV36" s="93">
        <f t="shared" si="9"/>
        <v>57168702</v>
      </c>
    </row>
    <row r="37" spans="1:74" s="17" customFormat="1" ht="15" customHeight="1" x14ac:dyDescent="0.25">
      <c r="A37" s="7">
        <v>31</v>
      </c>
      <c r="B37" s="8">
        <v>124368392</v>
      </c>
      <c r="C37" s="8" t="s">
        <v>102</v>
      </c>
      <c r="D37" s="9">
        <v>368</v>
      </c>
      <c r="E37" s="68" t="s">
        <v>136</v>
      </c>
      <c r="F37" s="93">
        <f t="shared" si="0"/>
        <v>0</v>
      </c>
      <c r="G37" s="11"/>
      <c r="H37" s="12"/>
      <c r="I37" s="12"/>
      <c r="J37" s="12"/>
      <c r="K37" s="13"/>
      <c r="L37" s="93">
        <f t="shared" si="1"/>
        <v>0</v>
      </c>
      <c r="M37" s="11"/>
      <c r="N37" s="12"/>
      <c r="O37" s="12"/>
      <c r="P37" s="12"/>
      <c r="Q37" s="13"/>
      <c r="R37" s="93">
        <f t="shared" si="2"/>
        <v>1451288</v>
      </c>
      <c r="S37" s="93">
        <f t="shared" si="3"/>
        <v>180490</v>
      </c>
      <c r="T37" s="11">
        <v>11540</v>
      </c>
      <c r="U37" s="12">
        <v>168950</v>
      </c>
      <c r="V37" s="12"/>
      <c r="W37" s="12">
        <v>4986</v>
      </c>
      <c r="X37" s="12">
        <v>1265812</v>
      </c>
      <c r="Y37" s="12"/>
      <c r="Z37" s="12"/>
      <c r="AA37" s="13"/>
      <c r="AB37" s="93">
        <f t="shared" si="4"/>
        <v>5581356</v>
      </c>
      <c r="AC37" s="11">
        <v>1694361</v>
      </c>
      <c r="AD37" s="12">
        <v>3886995</v>
      </c>
      <c r="AE37" s="14"/>
      <c r="AF37" s="14"/>
      <c r="AG37" s="12"/>
      <c r="AH37" s="12"/>
      <c r="AI37" s="12"/>
      <c r="AJ37" s="12"/>
      <c r="AK37" s="12"/>
      <c r="AL37" s="13"/>
      <c r="AM37" s="93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93">
        <f t="shared" si="6"/>
        <v>0</v>
      </c>
      <c r="BF37" s="11"/>
      <c r="BG37" s="12"/>
      <c r="BH37" s="12"/>
      <c r="BI37" s="12"/>
      <c r="BJ37" s="12"/>
      <c r="BK37" s="13"/>
      <c r="BL37" s="93">
        <f t="shared" si="7"/>
        <v>0</v>
      </c>
      <c r="BM37" s="11"/>
      <c r="BN37" s="12"/>
      <c r="BO37" s="12"/>
      <c r="BP37" s="12"/>
      <c r="BQ37" s="15"/>
      <c r="BR37" s="16"/>
      <c r="BS37" s="13"/>
      <c r="BT37" s="93">
        <f t="shared" si="8"/>
        <v>0</v>
      </c>
      <c r="BU37" s="10"/>
      <c r="BV37" s="93">
        <f t="shared" si="9"/>
        <v>7032644</v>
      </c>
    </row>
    <row r="38" spans="1:74" s="17" customFormat="1" ht="15" customHeight="1" x14ac:dyDescent="0.25">
      <c r="A38" s="7">
        <v>32</v>
      </c>
      <c r="B38" s="18">
        <v>124245322</v>
      </c>
      <c r="C38" s="18" t="s">
        <v>102</v>
      </c>
      <c r="D38" s="25">
        <v>369</v>
      </c>
      <c r="E38" s="67" t="s">
        <v>137</v>
      </c>
      <c r="F38" s="93">
        <f t="shared" si="0"/>
        <v>0</v>
      </c>
      <c r="G38" s="11"/>
      <c r="H38" s="12"/>
      <c r="I38" s="12"/>
      <c r="J38" s="12"/>
      <c r="K38" s="13"/>
      <c r="L38" s="93">
        <f t="shared" si="1"/>
        <v>7445218</v>
      </c>
      <c r="M38" s="11">
        <v>6644295</v>
      </c>
      <c r="N38" s="12"/>
      <c r="O38" s="12"/>
      <c r="P38" s="12">
        <v>800923</v>
      </c>
      <c r="Q38" s="13"/>
      <c r="R38" s="93">
        <f t="shared" si="2"/>
        <v>0</v>
      </c>
      <c r="S38" s="93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93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93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93">
        <f t="shared" si="6"/>
        <v>0</v>
      </c>
      <c r="BF38" s="11"/>
      <c r="BG38" s="12"/>
      <c r="BH38" s="12"/>
      <c r="BI38" s="12"/>
      <c r="BJ38" s="12"/>
      <c r="BK38" s="13"/>
      <c r="BL38" s="93">
        <f t="shared" si="7"/>
        <v>0</v>
      </c>
      <c r="BM38" s="11"/>
      <c r="BN38" s="12"/>
      <c r="BO38" s="12"/>
      <c r="BP38" s="12"/>
      <c r="BQ38" s="15"/>
      <c r="BR38" s="16"/>
      <c r="BS38" s="13"/>
      <c r="BT38" s="93">
        <f t="shared" si="8"/>
        <v>0</v>
      </c>
      <c r="BU38" s="10"/>
      <c r="BV38" s="93">
        <f t="shared" si="9"/>
        <v>7445218</v>
      </c>
    </row>
    <row r="39" spans="1:74" s="17" customFormat="1" ht="15" customHeight="1" x14ac:dyDescent="0.25">
      <c r="A39" s="7">
        <v>33</v>
      </c>
      <c r="B39" s="18">
        <v>191342858</v>
      </c>
      <c r="C39" s="18" t="s">
        <v>97</v>
      </c>
      <c r="D39" s="6">
        <v>377</v>
      </c>
      <c r="E39" s="66" t="s">
        <v>138</v>
      </c>
      <c r="F39" s="93">
        <f t="shared" si="0"/>
        <v>0</v>
      </c>
      <c r="G39" s="19"/>
      <c r="H39" s="20"/>
      <c r="I39" s="20"/>
      <c r="J39" s="20"/>
      <c r="K39" s="21"/>
      <c r="L39" s="93">
        <f t="shared" si="1"/>
        <v>2019132</v>
      </c>
      <c r="M39" s="19">
        <v>1938249</v>
      </c>
      <c r="N39" s="20"/>
      <c r="O39" s="20">
        <v>4420</v>
      </c>
      <c r="P39" s="20">
        <v>73276</v>
      </c>
      <c r="Q39" s="21">
        <v>3187</v>
      </c>
      <c r="R39" s="93">
        <f t="shared" si="2"/>
        <v>2980923</v>
      </c>
      <c r="S39" s="93">
        <f t="shared" si="3"/>
        <v>1776892</v>
      </c>
      <c r="T39" s="19">
        <v>944318</v>
      </c>
      <c r="U39" s="20">
        <v>518368</v>
      </c>
      <c r="V39" s="20">
        <v>314206</v>
      </c>
      <c r="W39" s="20">
        <v>579506</v>
      </c>
      <c r="X39" s="20">
        <v>211127</v>
      </c>
      <c r="Y39" s="20">
        <v>177035</v>
      </c>
      <c r="Z39" s="20">
        <v>222470</v>
      </c>
      <c r="AA39" s="21">
        <v>13893</v>
      </c>
      <c r="AB39" s="93">
        <f t="shared" si="4"/>
        <v>4600125</v>
      </c>
      <c r="AC39" s="19">
        <v>4600125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93">
        <f t="shared" si="5"/>
        <v>472753</v>
      </c>
      <c r="AN39" s="27">
        <v>242255</v>
      </c>
      <c r="AO39" s="28">
        <v>172085</v>
      </c>
      <c r="AP39" s="28"/>
      <c r="AQ39" s="28">
        <v>58413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93">
        <f t="shared" si="6"/>
        <v>326155</v>
      </c>
      <c r="BF39" s="19"/>
      <c r="BG39" s="20"/>
      <c r="BH39" s="20"/>
      <c r="BI39" s="20"/>
      <c r="BJ39" s="20">
        <v>326155</v>
      </c>
      <c r="BK39" s="21"/>
      <c r="BL39" s="93">
        <f t="shared" si="7"/>
        <v>251923</v>
      </c>
      <c r="BM39" s="19"/>
      <c r="BN39" s="20">
        <v>186732</v>
      </c>
      <c r="BO39" s="20"/>
      <c r="BP39" s="20"/>
      <c r="BQ39" s="22">
        <v>65191</v>
      </c>
      <c r="BR39" s="23"/>
      <c r="BS39" s="13"/>
      <c r="BT39" s="93">
        <f t="shared" si="8"/>
        <v>0</v>
      </c>
      <c r="BU39" s="10"/>
      <c r="BV39" s="93">
        <f t="shared" si="9"/>
        <v>10651011</v>
      </c>
    </row>
    <row r="40" spans="1:74" s="17" customFormat="1" x14ac:dyDescent="0.25">
      <c r="A40" s="7">
        <v>34</v>
      </c>
      <c r="B40" s="8">
        <v>300520299</v>
      </c>
      <c r="C40" s="8" t="s">
        <v>102</v>
      </c>
      <c r="D40" s="25">
        <v>463</v>
      </c>
      <c r="E40" s="68" t="s">
        <v>139</v>
      </c>
      <c r="F40" s="93">
        <f t="shared" si="0"/>
        <v>2055898</v>
      </c>
      <c r="G40" s="11">
        <v>1816906</v>
      </c>
      <c r="H40" s="12">
        <v>93027</v>
      </c>
      <c r="I40" s="12">
        <v>142780</v>
      </c>
      <c r="J40" s="12">
        <v>3053</v>
      </c>
      <c r="K40" s="13">
        <v>132</v>
      </c>
      <c r="L40" s="93">
        <f t="shared" si="1"/>
        <v>0</v>
      </c>
      <c r="M40" s="11"/>
      <c r="N40" s="12"/>
      <c r="O40" s="12"/>
      <c r="P40" s="12"/>
      <c r="Q40" s="13"/>
      <c r="R40" s="93">
        <f t="shared" si="2"/>
        <v>807722</v>
      </c>
      <c r="S40" s="93">
        <f t="shared" si="3"/>
        <v>803128</v>
      </c>
      <c r="T40" s="11">
        <v>479507</v>
      </c>
      <c r="U40" s="12">
        <v>197659</v>
      </c>
      <c r="V40" s="12">
        <v>125962</v>
      </c>
      <c r="W40" s="12"/>
      <c r="X40" s="12"/>
      <c r="Y40" s="12">
        <v>1629</v>
      </c>
      <c r="Z40" s="12">
        <v>2965</v>
      </c>
      <c r="AA40" s="13"/>
      <c r="AB40" s="93">
        <f t="shared" si="4"/>
        <v>964738</v>
      </c>
      <c r="AC40" s="11">
        <v>964738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93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93">
        <f t="shared" si="6"/>
        <v>308602</v>
      </c>
      <c r="BF40" s="11">
        <v>46929</v>
      </c>
      <c r="BG40" s="12">
        <v>3046</v>
      </c>
      <c r="BH40" s="12"/>
      <c r="BI40" s="12"/>
      <c r="BJ40" s="12">
        <v>252074</v>
      </c>
      <c r="BK40" s="13">
        <v>6553</v>
      </c>
      <c r="BL40" s="93">
        <f t="shared" si="7"/>
        <v>147756</v>
      </c>
      <c r="BM40" s="11">
        <v>7736</v>
      </c>
      <c r="BN40" s="12">
        <v>12738</v>
      </c>
      <c r="BO40" s="12">
        <v>67635</v>
      </c>
      <c r="BP40" s="12">
        <v>21107</v>
      </c>
      <c r="BQ40" s="15">
        <v>38540</v>
      </c>
      <c r="BR40" s="16"/>
      <c r="BS40" s="13"/>
      <c r="BT40" s="93">
        <f t="shared" si="8"/>
        <v>0</v>
      </c>
      <c r="BU40" s="10"/>
      <c r="BV40" s="93">
        <f t="shared" si="9"/>
        <v>4284716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140</v>
      </c>
      <c r="D41" s="6">
        <v>468</v>
      </c>
      <c r="E41" s="66" t="s">
        <v>141</v>
      </c>
      <c r="F41" s="93">
        <f t="shared" si="0"/>
        <v>2109246</v>
      </c>
      <c r="G41" s="19">
        <v>1881313</v>
      </c>
      <c r="H41" s="20">
        <v>133739</v>
      </c>
      <c r="I41" s="20">
        <v>81946</v>
      </c>
      <c r="J41" s="20">
        <v>12248</v>
      </c>
      <c r="K41" s="21"/>
      <c r="L41" s="93">
        <f t="shared" si="1"/>
        <v>1948013</v>
      </c>
      <c r="M41" s="19">
        <v>1717752</v>
      </c>
      <c r="N41" s="20">
        <v>153879</v>
      </c>
      <c r="O41" s="20"/>
      <c r="P41" s="20">
        <v>72522</v>
      </c>
      <c r="Q41" s="21">
        <v>3860</v>
      </c>
      <c r="R41" s="93">
        <f t="shared" si="2"/>
        <v>1341063</v>
      </c>
      <c r="S41" s="93">
        <f t="shared" si="3"/>
        <v>571331</v>
      </c>
      <c r="T41" s="19">
        <v>374280</v>
      </c>
      <c r="U41" s="20">
        <v>155770</v>
      </c>
      <c r="V41" s="20">
        <v>41281</v>
      </c>
      <c r="W41" s="20">
        <v>432187</v>
      </c>
      <c r="X41" s="20">
        <v>38270</v>
      </c>
      <c r="Y41" s="20">
        <v>37971</v>
      </c>
      <c r="Z41" s="20">
        <v>257757</v>
      </c>
      <c r="AA41" s="21">
        <v>3547</v>
      </c>
      <c r="AB41" s="93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93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93">
        <f t="shared" si="6"/>
        <v>406912</v>
      </c>
      <c r="BF41" s="19">
        <v>113206</v>
      </c>
      <c r="BG41" s="20"/>
      <c r="BH41" s="20"/>
      <c r="BI41" s="20"/>
      <c r="BJ41" s="20">
        <v>293706</v>
      </c>
      <c r="BK41" s="21"/>
      <c r="BL41" s="93">
        <f t="shared" si="7"/>
        <v>180948</v>
      </c>
      <c r="BM41" s="29">
        <v>19482</v>
      </c>
      <c r="BN41" s="24">
        <v>13789</v>
      </c>
      <c r="BO41" s="24">
        <v>104926</v>
      </c>
      <c r="BP41" s="24">
        <v>14160</v>
      </c>
      <c r="BQ41" s="30">
        <v>28591</v>
      </c>
      <c r="BR41" s="23"/>
      <c r="BS41" s="13"/>
      <c r="BT41" s="93">
        <f t="shared" si="8"/>
        <v>0</v>
      </c>
      <c r="BU41" s="10"/>
      <c r="BV41" s="93">
        <f t="shared" si="9"/>
        <v>5986182</v>
      </c>
    </row>
    <row r="42" spans="1:74" s="17" customFormat="1" ht="15" customHeight="1" x14ac:dyDescent="0.25">
      <c r="A42" s="7">
        <v>36</v>
      </c>
      <c r="B42" s="18">
        <v>152114650</v>
      </c>
      <c r="C42" s="18" t="s">
        <v>95</v>
      </c>
      <c r="D42" s="9">
        <v>483</v>
      </c>
      <c r="E42" s="68" t="s">
        <v>142</v>
      </c>
      <c r="F42" s="93">
        <f t="shared" si="0"/>
        <v>0</v>
      </c>
      <c r="G42" s="11"/>
      <c r="H42" s="12"/>
      <c r="I42" s="12"/>
      <c r="J42" s="12"/>
      <c r="K42" s="13"/>
      <c r="L42" s="93">
        <f t="shared" si="1"/>
        <v>771854</v>
      </c>
      <c r="M42" s="11">
        <v>769036</v>
      </c>
      <c r="N42" s="12"/>
      <c r="O42" s="12"/>
      <c r="P42" s="12"/>
      <c r="Q42" s="13">
        <v>2818</v>
      </c>
      <c r="R42" s="93">
        <f t="shared" si="2"/>
        <v>3089110</v>
      </c>
      <c r="S42" s="93">
        <f t="shared" si="3"/>
        <v>1319899</v>
      </c>
      <c r="T42" s="11">
        <v>708727</v>
      </c>
      <c r="U42" s="12">
        <v>421590</v>
      </c>
      <c r="V42" s="12">
        <v>189582</v>
      </c>
      <c r="W42" s="12">
        <v>302286</v>
      </c>
      <c r="X42" s="12">
        <v>774943</v>
      </c>
      <c r="Y42" s="12">
        <v>236725</v>
      </c>
      <c r="Z42" s="12">
        <v>440354</v>
      </c>
      <c r="AA42" s="13">
        <v>14903</v>
      </c>
      <c r="AB42" s="93">
        <f t="shared" si="4"/>
        <v>3411729</v>
      </c>
      <c r="AC42" s="11">
        <v>2308743</v>
      </c>
      <c r="AD42" s="12"/>
      <c r="AE42" s="14"/>
      <c r="AF42" s="14"/>
      <c r="AG42" s="12"/>
      <c r="AH42" s="12"/>
      <c r="AI42" s="12"/>
      <c r="AJ42" s="12">
        <v>1102986</v>
      </c>
      <c r="AK42" s="12"/>
      <c r="AL42" s="13"/>
      <c r="AM42" s="93">
        <f t="shared" si="5"/>
        <v>254596</v>
      </c>
      <c r="AN42" s="11">
        <v>118083</v>
      </c>
      <c r="AO42" s="12">
        <v>136513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93">
        <f t="shared" si="6"/>
        <v>672353</v>
      </c>
      <c r="BF42" s="11">
        <v>39461</v>
      </c>
      <c r="BG42" s="12">
        <v>43967</v>
      </c>
      <c r="BH42" s="12"/>
      <c r="BI42" s="12"/>
      <c r="BJ42" s="12">
        <v>305890</v>
      </c>
      <c r="BK42" s="13">
        <v>283035</v>
      </c>
      <c r="BL42" s="93">
        <f t="shared" si="7"/>
        <v>133940</v>
      </c>
      <c r="BM42" s="11"/>
      <c r="BN42" s="12">
        <v>122980</v>
      </c>
      <c r="BO42" s="12">
        <v>10960</v>
      </c>
      <c r="BP42" s="12"/>
      <c r="BQ42" s="15"/>
      <c r="BR42" s="16"/>
      <c r="BS42" s="13"/>
      <c r="BT42" s="93">
        <f t="shared" si="8"/>
        <v>0</v>
      </c>
      <c r="BU42" s="10"/>
      <c r="BV42" s="93">
        <f t="shared" si="9"/>
        <v>8333582</v>
      </c>
    </row>
    <row r="43" spans="1:74" s="17" customFormat="1" ht="15" customHeight="1" x14ac:dyDescent="0.25">
      <c r="A43" s="7">
        <v>37</v>
      </c>
      <c r="B43" s="18">
        <v>182935350</v>
      </c>
      <c r="C43" s="18" t="s">
        <v>118</v>
      </c>
      <c r="D43" s="9">
        <v>489</v>
      </c>
      <c r="E43" s="68" t="s">
        <v>143</v>
      </c>
      <c r="F43" s="93">
        <f t="shared" si="0"/>
        <v>0</v>
      </c>
      <c r="G43" s="11"/>
      <c r="H43" s="12"/>
      <c r="I43" s="12"/>
      <c r="J43" s="12"/>
      <c r="K43" s="13"/>
      <c r="L43" s="93">
        <f t="shared" si="1"/>
        <v>2842270</v>
      </c>
      <c r="M43" s="11">
        <v>2459690</v>
      </c>
      <c r="N43" s="12"/>
      <c r="O43" s="12"/>
      <c r="P43" s="12">
        <v>356150</v>
      </c>
      <c r="Q43" s="13">
        <v>26430</v>
      </c>
      <c r="R43" s="93">
        <f t="shared" si="2"/>
        <v>5923247</v>
      </c>
      <c r="S43" s="93">
        <f t="shared" si="3"/>
        <v>3336804</v>
      </c>
      <c r="T43" s="11">
        <v>1639233</v>
      </c>
      <c r="U43" s="12">
        <v>1051494</v>
      </c>
      <c r="V43" s="12">
        <v>646077</v>
      </c>
      <c r="W43" s="12">
        <v>410894</v>
      </c>
      <c r="X43" s="12">
        <v>1537909</v>
      </c>
      <c r="Y43" s="12">
        <v>237514</v>
      </c>
      <c r="Z43" s="12">
        <v>340260</v>
      </c>
      <c r="AA43" s="13">
        <v>59866</v>
      </c>
      <c r="AB43" s="93">
        <f t="shared" si="4"/>
        <v>5606616</v>
      </c>
      <c r="AC43" s="11">
        <v>4937529</v>
      </c>
      <c r="AD43" s="12"/>
      <c r="AE43" s="14"/>
      <c r="AF43" s="14"/>
      <c r="AG43" s="12"/>
      <c r="AH43" s="12"/>
      <c r="AI43" s="12"/>
      <c r="AJ43" s="12">
        <v>669087</v>
      </c>
      <c r="AK43" s="12"/>
      <c r="AL43" s="13"/>
      <c r="AM43" s="93">
        <f t="shared" si="5"/>
        <v>368893</v>
      </c>
      <c r="AN43" s="11"/>
      <c r="AO43" s="12">
        <v>368893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93">
        <f t="shared" si="6"/>
        <v>861264</v>
      </c>
      <c r="BF43" s="11">
        <v>253564</v>
      </c>
      <c r="BG43" s="12"/>
      <c r="BH43" s="12"/>
      <c r="BI43" s="12"/>
      <c r="BJ43" s="12">
        <v>607700</v>
      </c>
      <c r="BK43" s="13"/>
      <c r="BL43" s="93">
        <f t="shared" si="7"/>
        <v>327096</v>
      </c>
      <c r="BM43" s="11"/>
      <c r="BN43" s="12">
        <v>169450</v>
      </c>
      <c r="BO43" s="12">
        <v>97292</v>
      </c>
      <c r="BP43" s="12"/>
      <c r="BQ43" s="15">
        <v>60354</v>
      </c>
      <c r="BR43" s="16"/>
      <c r="BS43" s="13"/>
      <c r="BT43" s="93">
        <f t="shared" si="8"/>
        <v>0</v>
      </c>
      <c r="BU43" s="10"/>
      <c r="BV43" s="93">
        <f t="shared" si="9"/>
        <v>15929386</v>
      </c>
    </row>
    <row r="44" spans="1:74" s="17" customFormat="1" ht="15" customHeight="1" x14ac:dyDescent="0.25">
      <c r="A44" s="7">
        <v>38</v>
      </c>
      <c r="B44" s="8">
        <v>275005020</v>
      </c>
      <c r="C44" s="8" t="s">
        <v>110</v>
      </c>
      <c r="D44" s="25">
        <v>490</v>
      </c>
      <c r="E44" s="68" t="s">
        <v>144</v>
      </c>
      <c r="F44" s="93">
        <f t="shared" si="0"/>
        <v>0</v>
      </c>
      <c r="G44" s="11"/>
      <c r="H44" s="12"/>
      <c r="I44" s="12"/>
      <c r="J44" s="12"/>
      <c r="K44" s="13"/>
      <c r="L44" s="93">
        <f t="shared" si="1"/>
        <v>1213866</v>
      </c>
      <c r="M44" s="11">
        <v>1101993</v>
      </c>
      <c r="N44" s="12"/>
      <c r="O44" s="12"/>
      <c r="P44" s="12">
        <v>111873</v>
      </c>
      <c r="Q44" s="13"/>
      <c r="R44" s="93">
        <f t="shared" si="2"/>
        <v>1963992</v>
      </c>
      <c r="S44" s="93">
        <f t="shared" si="3"/>
        <v>1008956</v>
      </c>
      <c r="T44" s="11">
        <v>626255</v>
      </c>
      <c r="U44" s="12">
        <v>185259</v>
      </c>
      <c r="V44" s="12">
        <v>197442</v>
      </c>
      <c r="W44" s="12">
        <v>265028</v>
      </c>
      <c r="X44" s="12">
        <v>389173</v>
      </c>
      <c r="Y44" s="12">
        <v>93928</v>
      </c>
      <c r="Z44" s="12">
        <v>199197</v>
      </c>
      <c r="AA44" s="13">
        <v>7710</v>
      </c>
      <c r="AB44" s="93">
        <f t="shared" si="4"/>
        <v>1897145</v>
      </c>
      <c r="AC44" s="11">
        <v>1897145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93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93">
        <f t="shared" si="6"/>
        <v>299784</v>
      </c>
      <c r="BF44" s="11"/>
      <c r="BG44" s="12"/>
      <c r="BH44" s="12"/>
      <c r="BI44" s="12"/>
      <c r="BJ44" s="12">
        <v>299784</v>
      </c>
      <c r="BK44" s="13"/>
      <c r="BL44" s="93">
        <f t="shared" si="7"/>
        <v>55466</v>
      </c>
      <c r="BM44" s="11">
        <v>1948</v>
      </c>
      <c r="BN44" s="12"/>
      <c r="BO44" s="12">
        <v>45433</v>
      </c>
      <c r="BP44" s="12"/>
      <c r="BQ44" s="15">
        <v>8085</v>
      </c>
      <c r="BR44" s="16"/>
      <c r="BS44" s="13"/>
      <c r="BT44" s="93">
        <f t="shared" si="8"/>
        <v>0</v>
      </c>
      <c r="BU44" s="10"/>
      <c r="BV44" s="93">
        <f t="shared" si="9"/>
        <v>5430253</v>
      </c>
    </row>
    <row r="45" spans="1:74" s="17" customFormat="1" ht="15" customHeight="1" x14ac:dyDescent="0.25">
      <c r="A45" s="7">
        <v>39</v>
      </c>
      <c r="B45" s="18">
        <v>306737338</v>
      </c>
      <c r="C45" s="18" t="s">
        <v>145</v>
      </c>
      <c r="D45" s="9">
        <v>513</v>
      </c>
      <c r="E45" s="67" t="s">
        <v>146</v>
      </c>
      <c r="F45" s="93">
        <f t="shared" si="0"/>
        <v>3306146</v>
      </c>
      <c r="G45" s="11">
        <v>2853581</v>
      </c>
      <c r="H45" s="12">
        <v>199489</v>
      </c>
      <c r="I45" s="12">
        <v>162870</v>
      </c>
      <c r="J45" s="12">
        <v>90206</v>
      </c>
      <c r="K45" s="13"/>
      <c r="L45" s="93">
        <f t="shared" si="1"/>
        <v>2556044</v>
      </c>
      <c r="M45" s="11">
        <v>1808848</v>
      </c>
      <c r="N45" s="12">
        <v>252547</v>
      </c>
      <c r="O45" s="12">
        <v>4972</v>
      </c>
      <c r="P45" s="12">
        <v>489677</v>
      </c>
      <c r="Q45" s="13"/>
      <c r="R45" s="93">
        <f t="shared" si="2"/>
        <v>1657365</v>
      </c>
      <c r="S45" s="93">
        <f t="shared" si="3"/>
        <v>880875</v>
      </c>
      <c r="T45" s="11">
        <v>612290</v>
      </c>
      <c r="U45" s="12">
        <v>114995</v>
      </c>
      <c r="V45" s="12">
        <v>153590</v>
      </c>
      <c r="W45" s="12">
        <v>290148</v>
      </c>
      <c r="X45" s="12">
        <v>197257</v>
      </c>
      <c r="Y45" s="12">
        <v>105645</v>
      </c>
      <c r="Z45" s="12">
        <v>167798</v>
      </c>
      <c r="AA45" s="13">
        <v>15642</v>
      </c>
      <c r="AB45" s="93">
        <f t="shared" si="4"/>
        <v>2234743</v>
      </c>
      <c r="AC45" s="11">
        <v>2234743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93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93">
        <f t="shared" si="6"/>
        <v>455699</v>
      </c>
      <c r="BF45" s="11">
        <v>48709</v>
      </c>
      <c r="BG45" s="12"/>
      <c r="BH45" s="12">
        <v>33867</v>
      </c>
      <c r="BI45" s="12">
        <v>0</v>
      </c>
      <c r="BJ45" s="12">
        <v>373123</v>
      </c>
      <c r="BK45" s="13"/>
      <c r="BL45" s="93">
        <f t="shared" si="7"/>
        <v>166135</v>
      </c>
      <c r="BM45" s="11">
        <v>8059</v>
      </c>
      <c r="BN45" s="12">
        <v>12888</v>
      </c>
      <c r="BO45" s="12">
        <v>98005</v>
      </c>
      <c r="BP45" s="12">
        <v>16749</v>
      </c>
      <c r="BQ45" s="15">
        <v>30434</v>
      </c>
      <c r="BR45" s="16"/>
      <c r="BS45" s="13"/>
      <c r="BT45" s="93">
        <f t="shared" si="8"/>
        <v>0</v>
      </c>
      <c r="BU45" s="10"/>
      <c r="BV45" s="93">
        <f t="shared" si="9"/>
        <v>10376132</v>
      </c>
    </row>
    <row r="46" spans="1:74" s="17" customFormat="1" x14ac:dyDescent="0.25">
      <c r="A46" s="7">
        <v>40</v>
      </c>
      <c r="B46" s="18">
        <v>183858889</v>
      </c>
      <c r="C46" s="18" t="s">
        <v>100</v>
      </c>
      <c r="D46" s="6">
        <v>549</v>
      </c>
      <c r="E46" s="66" t="s">
        <v>147</v>
      </c>
      <c r="F46" s="93">
        <f t="shared" si="0"/>
        <v>0</v>
      </c>
      <c r="G46" s="19"/>
      <c r="H46" s="20"/>
      <c r="I46" s="20"/>
      <c r="J46" s="20"/>
      <c r="K46" s="21"/>
      <c r="L46" s="93">
        <f t="shared" si="1"/>
        <v>1861912</v>
      </c>
      <c r="M46" s="19">
        <v>1669153</v>
      </c>
      <c r="N46" s="20"/>
      <c r="O46" s="20">
        <v>61753</v>
      </c>
      <c r="P46" s="20">
        <v>131006</v>
      </c>
      <c r="Q46" s="21"/>
      <c r="R46" s="93">
        <f t="shared" si="2"/>
        <v>0</v>
      </c>
      <c r="S46" s="93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93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93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93">
        <f t="shared" si="6"/>
        <v>0</v>
      </c>
      <c r="BF46" s="19"/>
      <c r="BG46" s="20"/>
      <c r="BH46" s="20"/>
      <c r="BI46" s="20"/>
      <c r="BJ46" s="20"/>
      <c r="BK46" s="21"/>
      <c r="BL46" s="93">
        <f t="shared" si="7"/>
        <v>0</v>
      </c>
      <c r="BM46" s="19"/>
      <c r="BN46" s="20"/>
      <c r="BO46" s="20"/>
      <c r="BP46" s="20"/>
      <c r="BQ46" s="22"/>
      <c r="BR46" s="23"/>
      <c r="BS46" s="13"/>
      <c r="BT46" s="93">
        <f t="shared" si="8"/>
        <v>0</v>
      </c>
      <c r="BU46" s="10"/>
      <c r="BV46" s="93">
        <f t="shared" si="9"/>
        <v>1861912</v>
      </c>
    </row>
    <row r="47" spans="1:74" s="17" customFormat="1" ht="15" customHeight="1" x14ac:dyDescent="0.25">
      <c r="A47" s="7">
        <v>41</v>
      </c>
      <c r="B47" s="8">
        <v>181527285</v>
      </c>
      <c r="C47" s="8" t="s">
        <v>114</v>
      </c>
      <c r="D47" s="9">
        <v>587</v>
      </c>
      <c r="E47" s="68" t="s">
        <v>148</v>
      </c>
      <c r="F47" s="93">
        <f t="shared" si="0"/>
        <v>2197992</v>
      </c>
      <c r="G47" s="11">
        <v>1983561</v>
      </c>
      <c r="H47" s="12">
        <v>142293</v>
      </c>
      <c r="I47" s="12">
        <v>46838</v>
      </c>
      <c r="J47" s="12">
        <v>25300</v>
      </c>
      <c r="K47" s="13"/>
      <c r="L47" s="93">
        <f t="shared" si="1"/>
        <v>142738</v>
      </c>
      <c r="M47" s="11"/>
      <c r="N47" s="12">
        <v>142738</v>
      </c>
      <c r="O47" s="12"/>
      <c r="P47" s="12"/>
      <c r="Q47" s="13"/>
      <c r="R47" s="93">
        <f t="shared" si="2"/>
        <v>0</v>
      </c>
      <c r="S47" s="93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93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93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93">
        <f t="shared" si="6"/>
        <v>0</v>
      </c>
      <c r="BF47" s="11"/>
      <c r="BG47" s="12"/>
      <c r="BH47" s="12"/>
      <c r="BI47" s="12"/>
      <c r="BJ47" s="12"/>
      <c r="BK47" s="13"/>
      <c r="BL47" s="93">
        <f t="shared" si="7"/>
        <v>134330</v>
      </c>
      <c r="BM47" s="11">
        <v>7618</v>
      </c>
      <c r="BN47" s="12">
        <v>7419</v>
      </c>
      <c r="BO47" s="12">
        <v>83507</v>
      </c>
      <c r="BP47" s="12">
        <v>14352</v>
      </c>
      <c r="BQ47" s="15">
        <v>21434</v>
      </c>
      <c r="BR47" s="16"/>
      <c r="BS47" s="13"/>
      <c r="BT47" s="93">
        <f t="shared" si="8"/>
        <v>0</v>
      </c>
      <c r="BU47" s="10"/>
      <c r="BV47" s="93">
        <f t="shared" si="9"/>
        <v>2475060</v>
      </c>
    </row>
    <row r="48" spans="1:74" s="17" customFormat="1" ht="15" customHeight="1" x14ac:dyDescent="0.25">
      <c r="A48" s="7">
        <v>42</v>
      </c>
      <c r="B48" s="18">
        <v>178736022</v>
      </c>
      <c r="C48" s="18" t="s">
        <v>149</v>
      </c>
      <c r="D48" s="9">
        <v>613</v>
      </c>
      <c r="E48" s="68" t="s">
        <v>150</v>
      </c>
      <c r="F48" s="93">
        <f t="shared" si="0"/>
        <v>2988870</v>
      </c>
      <c r="G48" s="11">
        <v>2699138</v>
      </c>
      <c r="H48" s="12">
        <v>186574</v>
      </c>
      <c r="I48" s="12">
        <v>53348</v>
      </c>
      <c r="J48" s="12">
        <v>41739</v>
      </c>
      <c r="K48" s="13">
        <v>8071</v>
      </c>
      <c r="L48" s="93">
        <f t="shared" si="1"/>
        <v>1560271</v>
      </c>
      <c r="M48" s="11">
        <v>1272175</v>
      </c>
      <c r="N48" s="12">
        <v>156802</v>
      </c>
      <c r="O48" s="12">
        <v>4972</v>
      </c>
      <c r="P48" s="12">
        <v>123826</v>
      </c>
      <c r="Q48" s="13">
        <v>2496</v>
      </c>
      <c r="R48" s="93">
        <f t="shared" si="2"/>
        <v>1654950</v>
      </c>
      <c r="S48" s="93">
        <f t="shared" si="3"/>
        <v>789701</v>
      </c>
      <c r="T48" s="11">
        <v>454254</v>
      </c>
      <c r="U48" s="12">
        <v>209161</v>
      </c>
      <c r="V48" s="12">
        <v>126286</v>
      </c>
      <c r="W48" s="12">
        <v>181402</v>
      </c>
      <c r="X48" s="12">
        <v>443904</v>
      </c>
      <c r="Y48" s="12">
        <v>55774</v>
      </c>
      <c r="Z48" s="12">
        <v>174925</v>
      </c>
      <c r="AA48" s="13">
        <v>9244</v>
      </c>
      <c r="AB48" s="93">
        <f t="shared" si="4"/>
        <v>1657639</v>
      </c>
      <c r="AC48" s="11">
        <v>1657639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93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93">
        <f t="shared" si="6"/>
        <v>185954</v>
      </c>
      <c r="BF48" s="11"/>
      <c r="BG48" s="12"/>
      <c r="BH48" s="12"/>
      <c r="BI48" s="12"/>
      <c r="BJ48" s="12">
        <v>185954</v>
      </c>
      <c r="BK48" s="13"/>
      <c r="BL48" s="93">
        <f t="shared" si="7"/>
        <v>89068</v>
      </c>
      <c r="BM48" s="11">
        <v>6714</v>
      </c>
      <c r="BN48" s="12">
        <v>5937</v>
      </c>
      <c r="BO48" s="12">
        <v>42486</v>
      </c>
      <c r="BP48" s="12">
        <v>12398</v>
      </c>
      <c r="BQ48" s="15">
        <v>21533</v>
      </c>
      <c r="BR48" s="16"/>
      <c r="BS48" s="13"/>
      <c r="BT48" s="93">
        <f t="shared" si="8"/>
        <v>0</v>
      </c>
      <c r="BU48" s="10"/>
      <c r="BV48" s="93">
        <f t="shared" si="9"/>
        <v>8136752</v>
      </c>
    </row>
    <row r="49" spans="1:74" s="17" customFormat="1" ht="15" customHeight="1" x14ac:dyDescent="0.25">
      <c r="A49" s="7">
        <v>43</v>
      </c>
      <c r="B49" s="18">
        <v>300036782</v>
      </c>
      <c r="C49" s="18" t="s">
        <v>118</v>
      </c>
      <c r="D49" s="9">
        <v>617</v>
      </c>
      <c r="E49" s="67" t="s">
        <v>151</v>
      </c>
      <c r="F49" s="93">
        <f t="shared" si="0"/>
        <v>1300604</v>
      </c>
      <c r="G49" s="11">
        <v>1128648</v>
      </c>
      <c r="H49" s="12">
        <v>107075</v>
      </c>
      <c r="I49" s="12">
        <v>63255</v>
      </c>
      <c r="J49" s="12"/>
      <c r="K49" s="13">
        <v>1626</v>
      </c>
      <c r="L49" s="93">
        <f t="shared" si="1"/>
        <v>14468</v>
      </c>
      <c r="M49" s="11"/>
      <c r="N49" s="12">
        <v>14468</v>
      </c>
      <c r="O49" s="12"/>
      <c r="P49" s="12"/>
      <c r="Q49" s="13"/>
      <c r="R49" s="93">
        <f t="shared" si="2"/>
        <v>52581</v>
      </c>
      <c r="S49" s="93">
        <f t="shared" si="3"/>
        <v>52581</v>
      </c>
      <c r="T49" s="11">
        <v>19480</v>
      </c>
      <c r="U49" s="12">
        <v>33101</v>
      </c>
      <c r="V49" s="12"/>
      <c r="W49" s="12"/>
      <c r="X49" s="12"/>
      <c r="Y49" s="12"/>
      <c r="Z49" s="12"/>
      <c r="AA49" s="13"/>
      <c r="AB49" s="93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93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93">
        <f t="shared" si="6"/>
        <v>0</v>
      </c>
      <c r="BF49" s="11"/>
      <c r="BG49" s="12"/>
      <c r="BH49" s="12"/>
      <c r="BI49" s="12"/>
      <c r="BJ49" s="12"/>
      <c r="BK49" s="13"/>
      <c r="BL49" s="93">
        <f t="shared" si="7"/>
        <v>66290</v>
      </c>
      <c r="BM49" s="11">
        <v>3880</v>
      </c>
      <c r="BN49" s="12">
        <v>6165</v>
      </c>
      <c r="BO49" s="12">
        <v>38613</v>
      </c>
      <c r="BP49" s="12">
        <v>6675</v>
      </c>
      <c r="BQ49" s="15">
        <v>10957</v>
      </c>
      <c r="BR49" s="16"/>
      <c r="BS49" s="13"/>
      <c r="BT49" s="93">
        <f t="shared" si="8"/>
        <v>0</v>
      </c>
      <c r="BU49" s="10"/>
      <c r="BV49" s="93">
        <f t="shared" si="9"/>
        <v>1433943</v>
      </c>
    </row>
    <row r="50" spans="1:74" s="17" customFormat="1" ht="15" customHeight="1" x14ac:dyDescent="0.25">
      <c r="A50" s="7">
        <v>44</v>
      </c>
      <c r="B50" s="8">
        <v>282904110</v>
      </c>
      <c r="C50" s="8" t="s">
        <v>118</v>
      </c>
      <c r="D50" s="9">
        <v>620</v>
      </c>
      <c r="E50" s="68" t="s">
        <v>152</v>
      </c>
      <c r="F50" s="93">
        <f t="shared" si="0"/>
        <v>0</v>
      </c>
      <c r="G50" s="11"/>
      <c r="H50" s="12"/>
      <c r="I50" s="12"/>
      <c r="J50" s="12"/>
      <c r="K50" s="13"/>
      <c r="L50" s="93">
        <f t="shared" si="1"/>
        <v>0</v>
      </c>
      <c r="M50" s="11"/>
      <c r="N50" s="12"/>
      <c r="O50" s="12"/>
      <c r="P50" s="12"/>
      <c r="Q50" s="13"/>
      <c r="R50" s="93">
        <f t="shared" si="2"/>
        <v>25310</v>
      </c>
      <c r="S50" s="93">
        <f t="shared" si="3"/>
        <v>23683</v>
      </c>
      <c r="T50" s="11">
        <v>16605</v>
      </c>
      <c r="U50" s="12">
        <v>7078</v>
      </c>
      <c r="V50" s="12"/>
      <c r="W50" s="12"/>
      <c r="X50" s="12"/>
      <c r="Y50" s="12"/>
      <c r="Z50" s="12"/>
      <c r="AA50" s="13">
        <v>1627</v>
      </c>
      <c r="AB50" s="93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93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93">
        <f t="shared" si="6"/>
        <v>0</v>
      </c>
      <c r="BF50" s="11"/>
      <c r="BG50" s="12"/>
      <c r="BH50" s="12"/>
      <c r="BI50" s="12"/>
      <c r="BJ50" s="12"/>
      <c r="BK50" s="13"/>
      <c r="BL50" s="93">
        <f t="shared" si="7"/>
        <v>0</v>
      </c>
      <c r="BM50" s="11"/>
      <c r="BN50" s="12"/>
      <c r="BO50" s="12"/>
      <c r="BP50" s="12"/>
      <c r="BQ50" s="15"/>
      <c r="BR50" s="16"/>
      <c r="BS50" s="13"/>
      <c r="BT50" s="93">
        <f t="shared" si="8"/>
        <v>0</v>
      </c>
      <c r="BU50" s="10"/>
      <c r="BV50" s="93">
        <f t="shared" si="9"/>
        <v>25310</v>
      </c>
    </row>
    <row r="51" spans="1:74" s="17" customFormat="1" ht="30" x14ac:dyDescent="0.25">
      <c r="A51" s="7">
        <v>45</v>
      </c>
      <c r="B51" s="8">
        <v>111508848</v>
      </c>
      <c r="C51" s="8" t="s">
        <v>102</v>
      </c>
      <c r="D51" s="9">
        <v>624</v>
      </c>
      <c r="E51" s="68" t="s">
        <v>380</v>
      </c>
      <c r="F51" s="93">
        <f t="shared" si="0"/>
        <v>406823</v>
      </c>
      <c r="G51" s="11">
        <v>331371</v>
      </c>
      <c r="H51" s="12">
        <v>32693</v>
      </c>
      <c r="I51" s="12">
        <v>42759</v>
      </c>
      <c r="J51" s="12"/>
      <c r="K51" s="13"/>
      <c r="L51" s="93">
        <f t="shared" si="1"/>
        <v>650</v>
      </c>
      <c r="M51" s="11"/>
      <c r="N51" s="12">
        <v>650</v>
      </c>
      <c r="O51" s="12"/>
      <c r="P51" s="12"/>
      <c r="Q51" s="13"/>
      <c r="R51" s="93">
        <f t="shared" si="2"/>
        <v>4450459</v>
      </c>
      <c r="S51" s="93">
        <f t="shared" si="3"/>
        <v>709278</v>
      </c>
      <c r="T51" s="11">
        <v>302163</v>
      </c>
      <c r="U51" s="12">
        <v>151366</v>
      </c>
      <c r="V51" s="12">
        <v>255749</v>
      </c>
      <c r="W51" s="12">
        <v>1223144</v>
      </c>
      <c r="X51" s="12">
        <v>2420894</v>
      </c>
      <c r="Y51" s="12"/>
      <c r="Z51" s="12"/>
      <c r="AA51" s="13">
        <v>97143</v>
      </c>
      <c r="AB51" s="93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93">
        <f t="shared" si="5"/>
        <v>1443314</v>
      </c>
      <c r="AN51" s="11"/>
      <c r="AO51" s="12">
        <v>488157</v>
      </c>
      <c r="AP51" s="12"/>
      <c r="AQ51" s="12"/>
      <c r="AR51" s="12"/>
      <c r="AS51" s="12">
        <v>955157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93">
        <f t="shared" si="6"/>
        <v>59618</v>
      </c>
      <c r="BF51" s="11"/>
      <c r="BG51" s="12"/>
      <c r="BH51" s="12"/>
      <c r="BI51" s="12"/>
      <c r="BJ51" s="12">
        <v>59618</v>
      </c>
      <c r="BK51" s="13"/>
      <c r="BL51" s="93">
        <f t="shared" si="7"/>
        <v>949263</v>
      </c>
      <c r="BM51" s="11">
        <v>49666</v>
      </c>
      <c r="BN51" s="12">
        <v>282299</v>
      </c>
      <c r="BO51" s="12">
        <v>68188</v>
      </c>
      <c r="BP51" s="12">
        <v>6378</v>
      </c>
      <c r="BQ51" s="15">
        <v>542732</v>
      </c>
      <c r="BR51" s="16"/>
      <c r="BS51" s="13"/>
      <c r="BT51" s="93">
        <f t="shared" si="8"/>
        <v>0</v>
      </c>
      <c r="BU51" s="10"/>
      <c r="BV51" s="93">
        <f t="shared" si="9"/>
        <v>7310127</v>
      </c>
    </row>
    <row r="52" spans="1:74" s="17" customFormat="1" ht="15" customHeight="1" x14ac:dyDescent="0.25">
      <c r="A52" s="7">
        <v>46</v>
      </c>
      <c r="B52" s="8">
        <v>152130665</v>
      </c>
      <c r="C52" s="8" t="s">
        <v>95</v>
      </c>
      <c r="D52" s="9">
        <v>4390</v>
      </c>
      <c r="E52" s="68" t="s">
        <v>153</v>
      </c>
      <c r="F52" s="93">
        <f t="shared" si="0"/>
        <v>0</v>
      </c>
      <c r="G52" s="11"/>
      <c r="H52" s="12"/>
      <c r="I52" s="12"/>
      <c r="J52" s="12"/>
      <c r="K52" s="13"/>
      <c r="L52" s="93">
        <f t="shared" si="1"/>
        <v>0</v>
      </c>
      <c r="M52" s="11"/>
      <c r="N52" s="12"/>
      <c r="O52" s="12"/>
      <c r="P52" s="12"/>
      <c r="Q52" s="13"/>
      <c r="R52" s="93">
        <f t="shared" si="2"/>
        <v>998</v>
      </c>
      <c r="S52" s="93">
        <f t="shared" si="3"/>
        <v>998</v>
      </c>
      <c r="T52" s="11"/>
      <c r="U52" s="12"/>
      <c r="V52" s="12">
        <v>998</v>
      </c>
      <c r="W52" s="12"/>
      <c r="X52" s="12"/>
      <c r="Y52" s="12"/>
      <c r="Z52" s="12"/>
      <c r="AA52" s="13"/>
      <c r="AB52" s="93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93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93">
        <f t="shared" si="6"/>
        <v>0</v>
      </c>
      <c r="BF52" s="11"/>
      <c r="BG52" s="12"/>
      <c r="BH52" s="12"/>
      <c r="BI52" s="12"/>
      <c r="BJ52" s="12"/>
      <c r="BK52" s="13"/>
      <c r="BL52" s="93">
        <f t="shared" si="7"/>
        <v>0</v>
      </c>
      <c r="BM52" s="11"/>
      <c r="BN52" s="12"/>
      <c r="BO52" s="12"/>
      <c r="BP52" s="12"/>
      <c r="BQ52" s="15"/>
      <c r="BR52" s="16"/>
      <c r="BS52" s="13"/>
      <c r="BT52" s="93">
        <f t="shared" si="8"/>
        <v>0</v>
      </c>
      <c r="BU52" s="10"/>
      <c r="BV52" s="93">
        <f t="shared" si="9"/>
        <v>998</v>
      </c>
    </row>
    <row r="53" spans="1:74" s="17" customFormat="1" ht="15" customHeight="1" x14ac:dyDescent="0.25">
      <c r="A53" s="7">
        <v>47</v>
      </c>
      <c r="B53" s="8">
        <v>278850710</v>
      </c>
      <c r="C53" s="8" t="s">
        <v>149</v>
      </c>
      <c r="D53" s="9">
        <v>4481</v>
      </c>
      <c r="E53" s="68" t="s">
        <v>154</v>
      </c>
      <c r="F53" s="93">
        <f t="shared" si="0"/>
        <v>199176</v>
      </c>
      <c r="G53" s="11">
        <v>159006</v>
      </c>
      <c r="H53" s="12">
        <v>24279</v>
      </c>
      <c r="I53" s="12">
        <v>15891</v>
      </c>
      <c r="J53" s="12"/>
      <c r="K53" s="13"/>
      <c r="L53" s="93">
        <f t="shared" si="1"/>
        <v>0</v>
      </c>
      <c r="M53" s="11"/>
      <c r="N53" s="12"/>
      <c r="O53" s="12"/>
      <c r="P53" s="12"/>
      <c r="Q53" s="13"/>
      <c r="R53" s="93">
        <f t="shared" si="2"/>
        <v>0</v>
      </c>
      <c r="S53" s="93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93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93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93">
        <f t="shared" si="6"/>
        <v>0</v>
      </c>
      <c r="BF53" s="11"/>
      <c r="BG53" s="12"/>
      <c r="BH53" s="12"/>
      <c r="BI53" s="12"/>
      <c r="BJ53" s="12"/>
      <c r="BK53" s="13"/>
      <c r="BL53" s="93">
        <f t="shared" si="7"/>
        <v>5459</v>
      </c>
      <c r="BM53" s="11">
        <v>102</v>
      </c>
      <c r="BN53" s="12">
        <v>73</v>
      </c>
      <c r="BO53" s="12">
        <v>4101</v>
      </c>
      <c r="BP53" s="12">
        <v>730</v>
      </c>
      <c r="BQ53" s="15">
        <v>453</v>
      </c>
      <c r="BR53" s="16"/>
      <c r="BS53" s="13"/>
      <c r="BT53" s="93">
        <f t="shared" si="8"/>
        <v>0</v>
      </c>
      <c r="BU53" s="10"/>
      <c r="BV53" s="93">
        <f t="shared" si="9"/>
        <v>204635</v>
      </c>
    </row>
    <row r="54" spans="1:74" s="17" customFormat="1" ht="15" customHeight="1" x14ac:dyDescent="0.25">
      <c r="A54" s="7">
        <v>48</v>
      </c>
      <c r="B54" s="18">
        <v>125245834</v>
      </c>
      <c r="C54" s="18" t="s">
        <v>102</v>
      </c>
      <c r="D54" s="9">
        <v>4499</v>
      </c>
      <c r="E54" s="67" t="s">
        <v>155</v>
      </c>
      <c r="F54" s="93">
        <f t="shared" si="0"/>
        <v>579096</v>
      </c>
      <c r="G54" s="11">
        <v>470832</v>
      </c>
      <c r="H54" s="12">
        <v>66382</v>
      </c>
      <c r="I54" s="12">
        <v>39550</v>
      </c>
      <c r="J54" s="12"/>
      <c r="K54" s="13">
        <v>2332</v>
      </c>
      <c r="L54" s="93">
        <f t="shared" si="1"/>
        <v>13336</v>
      </c>
      <c r="M54" s="11"/>
      <c r="N54" s="12">
        <v>13336</v>
      </c>
      <c r="O54" s="12"/>
      <c r="P54" s="12"/>
      <c r="Q54" s="13"/>
      <c r="R54" s="93">
        <f t="shared" si="2"/>
        <v>4845</v>
      </c>
      <c r="S54" s="93">
        <f t="shared" si="3"/>
        <v>4845</v>
      </c>
      <c r="T54" s="11">
        <v>4812</v>
      </c>
      <c r="U54" s="12"/>
      <c r="V54" s="12">
        <v>33</v>
      </c>
      <c r="W54" s="12"/>
      <c r="X54" s="12"/>
      <c r="Y54" s="12"/>
      <c r="Z54" s="12"/>
      <c r="AA54" s="13"/>
      <c r="AB54" s="93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93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93">
        <f t="shared" si="6"/>
        <v>0</v>
      </c>
      <c r="BF54" s="11"/>
      <c r="BG54" s="12"/>
      <c r="BH54" s="12"/>
      <c r="BI54" s="12"/>
      <c r="BJ54" s="12"/>
      <c r="BK54" s="13"/>
      <c r="BL54" s="93">
        <f t="shared" si="7"/>
        <v>19587</v>
      </c>
      <c r="BM54" s="11">
        <v>619</v>
      </c>
      <c r="BN54" s="12">
        <v>455</v>
      </c>
      <c r="BO54" s="12">
        <v>13255</v>
      </c>
      <c r="BP54" s="12">
        <v>2635</v>
      </c>
      <c r="BQ54" s="15">
        <v>2623</v>
      </c>
      <c r="BR54" s="16"/>
      <c r="BS54" s="13"/>
      <c r="BT54" s="93">
        <f t="shared" si="8"/>
        <v>0</v>
      </c>
      <c r="BU54" s="10"/>
      <c r="BV54" s="93">
        <f t="shared" si="9"/>
        <v>616864</v>
      </c>
    </row>
    <row r="55" spans="1:74" s="17" customFormat="1" ht="15" customHeight="1" x14ac:dyDescent="0.25">
      <c r="A55" s="7">
        <v>49</v>
      </c>
      <c r="B55" s="8">
        <v>125040249</v>
      </c>
      <c r="C55" s="8" t="s">
        <v>102</v>
      </c>
      <c r="D55" s="9">
        <v>4533</v>
      </c>
      <c r="E55" s="68" t="s">
        <v>156</v>
      </c>
      <c r="F55" s="93">
        <f t="shared" si="0"/>
        <v>48873</v>
      </c>
      <c r="G55" s="11">
        <v>43012</v>
      </c>
      <c r="H55" s="12">
        <v>1900</v>
      </c>
      <c r="I55" s="12">
        <v>3961</v>
      </c>
      <c r="J55" s="12"/>
      <c r="K55" s="13"/>
      <c r="L55" s="93">
        <f t="shared" si="1"/>
        <v>0</v>
      </c>
      <c r="M55" s="11"/>
      <c r="N55" s="12"/>
      <c r="O55" s="12"/>
      <c r="P55" s="12"/>
      <c r="Q55" s="13"/>
      <c r="R55" s="93">
        <f t="shared" si="2"/>
        <v>0</v>
      </c>
      <c r="S55" s="93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93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93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93">
        <f t="shared" si="6"/>
        <v>0</v>
      </c>
      <c r="BF55" s="11"/>
      <c r="BG55" s="12"/>
      <c r="BH55" s="12"/>
      <c r="BI55" s="12"/>
      <c r="BJ55" s="12"/>
      <c r="BK55" s="13"/>
      <c r="BL55" s="93">
        <f t="shared" si="7"/>
        <v>516</v>
      </c>
      <c r="BM55" s="11">
        <v>19</v>
      </c>
      <c r="BN55" s="12">
        <v>103</v>
      </c>
      <c r="BO55" s="12">
        <v>104</v>
      </c>
      <c r="BP55" s="12">
        <v>194</v>
      </c>
      <c r="BQ55" s="15">
        <v>96</v>
      </c>
      <c r="BR55" s="16"/>
      <c r="BS55" s="13"/>
      <c r="BT55" s="93">
        <f t="shared" si="8"/>
        <v>0</v>
      </c>
      <c r="BU55" s="10"/>
      <c r="BV55" s="93">
        <f t="shared" si="9"/>
        <v>49389</v>
      </c>
    </row>
    <row r="56" spans="1:74" s="17" customFormat="1" ht="15" customHeight="1" x14ac:dyDescent="0.25">
      <c r="A56" s="7">
        <v>50</v>
      </c>
      <c r="B56" s="8">
        <v>225105420</v>
      </c>
      <c r="C56" s="8" t="s">
        <v>102</v>
      </c>
      <c r="D56" s="9">
        <v>4547</v>
      </c>
      <c r="E56" s="68" t="s">
        <v>157</v>
      </c>
      <c r="F56" s="93">
        <f t="shared" si="0"/>
        <v>88681</v>
      </c>
      <c r="G56" s="11">
        <v>76492</v>
      </c>
      <c r="H56" s="12">
        <v>5623</v>
      </c>
      <c r="I56" s="12">
        <v>6566</v>
      </c>
      <c r="J56" s="12"/>
      <c r="K56" s="13"/>
      <c r="L56" s="93">
        <f t="shared" si="1"/>
        <v>0</v>
      </c>
      <c r="M56" s="11"/>
      <c r="N56" s="12"/>
      <c r="O56" s="12"/>
      <c r="P56" s="12"/>
      <c r="Q56" s="13"/>
      <c r="R56" s="93">
        <f t="shared" si="2"/>
        <v>500</v>
      </c>
      <c r="S56" s="93">
        <f t="shared" si="3"/>
        <v>500</v>
      </c>
      <c r="T56" s="11">
        <v>500</v>
      </c>
      <c r="U56" s="12"/>
      <c r="V56" s="12"/>
      <c r="W56" s="12"/>
      <c r="X56" s="12"/>
      <c r="Y56" s="12"/>
      <c r="Z56" s="12"/>
      <c r="AA56" s="13"/>
      <c r="AB56" s="93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93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93">
        <f t="shared" si="6"/>
        <v>0</v>
      </c>
      <c r="BF56" s="11"/>
      <c r="BG56" s="12"/>
      <c r="BH56" s="12"/>
      <c r="BI56" s="12"/>
      <c r="BJ56" s="12"/>
      <c r="BK56" s="13"/>
      <c r="BL56" s="93">
        <f t="shared" si="7"/>
        <v>3498</v>
      </c>
      <c r="BM56" s="11">
        <v>175</v>
      </c>
      <c r="BN56" s="12">
        <v>301</v>
      </c>
      <c r="BO56" s="12">
        <v>1544</v>
      </c>
      <c r="BP56" s="12">
        <v>502</v>
      </c>
      <c r="BQ56" s="15">
        <v>976</v>
      </c>
      <c r="BR56" s="16"/>
      <c r="BS56" s="13"/>
      <c r="BT56" s="93">
        <f t="shared" si="8"/>
        <v>0</v>
      </c>
      <c r="BU56" s="10"/>
      <c r="BV56" s="93">
        <f t="shared" si="9"/>
        <v>92679</v>
      </c>
    </row>
    <row r="57" spans="1:74" s="17" customFormat="1" ht="15" customHeight="1" x14ac:dyDescent="0.25">
      <c r="A57" s="7">
        <v>51</v>
      </c>
      <c r="B57" s="8">
        <v>125048281</v>
      </c>
      <c r="C57" s="8" t="s">
        <v>102</v>
      </c>
      <c r="D57" s="9">
        <v>4582</v>
      </c>
      <c r="E57" s="68" t="s">
        <v>158</v>
      </c>
      <c r="F57" s="93">
        <f t="shared" si="0"/>
        <v>93459</v>
      </c>
      <c r="G57" s="11">
        <v>73832</v>
      </c>
      <c r="H57" s="12">
        <v>5877</v>
      </c>
      <c r="I57" s="12">
        <v>13750</v>
      </c>
      <c r="J57" s="12"/>
      <c r="K57" s="13"/>
      <c r="L57" s="93">
        <f t="shared" si="1"/>
        <v>0</v>
      </c>
      <c r="M57" s="11"/>
      <c r="N57" s="12"/>
      <c r="O57" s="12"/>
      <c r="P57" s="12"/>
      <c r="Q57" s="13"/>
      <c r="R57" s="93">
        <f t="shared" si="2"/>
        <v>0</v>
      </c>
      <c r="S57" s="93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93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93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93">
        <f t="shared" si="6"/>
        <v>0</v>
      </c>
      <c r="BF57" s="11"/>
      <c r="BG57" s="12"/>
      <c r="BH57" s="12"/>
      <c r="BI57" s="12"/>
      <c r="BJ57" s="12"/>
      <c r="BK57" s="13"/>
      <c r="BL57" s="93">
        <f t="shared" si="7"/>
        <v>3269</v>
      </c>
      <c r="BM57" s="11">
        <v>376</v>
      </c>
      <c r="BN57" s="12">
        <v>245</v>
      </c>
      <c r="BO57" s="12">
        <v>773</v>
      </c>
      <c r="BP57" s="12">
        <v>898</v>
      </c>
      <c r="BQ57" s="15">
        <v>977</v>
      </c>
      <c r="BR57" s="16"/>
      <c r="BS57" s="13"/>
      <c r="BT57" s="93">
        <f t="shared" si="8"/>
        <v>0</v>
      </c>
      <c r="BU57" s="10"/>
      <c r="BV57" s="93">
        <f t="shared" si="9"/>
        <v>96728</v>
      </c>
    </row>
    <row r="58" spans="1:74" s="17" customFormat="1" ht="15" customHeight="1" x14ac:dyDescent="0.25">
      <c r="A58" s="7">
        <v>52</v>
      </c>
      <c r="B58" s="8">
        <v>152153653</v>
      </c>
      <c r="C58" s="8" t="s">
        <v>95</v>
      </c>
      <c r="D58" s="9">
        <v>4590</v>
      </c>
      <c r="E58" s="68" t="s">
        <v>159</v>
      </c>
      <c r="F58" s="93">
        <f t="shared" si="0"/>
        <v>0</v>
      </c>
      <c r="G58" s="11"/>
      <c r="H58" s="12"/>
      <c r="I58" s="12"/>
      <c r="J58" s="12"/>
      <c r="K58" s="13"/>
      <c r="L58" s="93">
        <f t="shared" si="1"/>
        <v>0</v>
      </c>
      <c r="M58" s="11"/>
      <c r="N58" s="12"/>
      <c r="O58" s="12"/>
      <c r="P58" s="12"/>
      <c r="Q58" s="13"/>
      <c r="R58" s="93">
        <f t="shared" si="2"/>
        <v>7607</v>
      </c>
      <c r="S58" s="93">
        <f t="shared" si="3"/>
        <v>7607</v>
      </c>
      <c r="T58" s="11">
        <v>7607</v>
      </c>
      <c r="U58" s="12"/>
      <c r="V58" s="12"/>
      <c r="W58" s="12"/>
      <c r="X58" s="12"/>
      <c r="Y58" s="12"/>
      <c r="Z58" s="12"/>
      <c r="AA58" s="13"/>
      <c r="AB58" s="93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93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93">
        <f t="shared" si="6"/>
        <v>0</v>
      </c>
      <c r="BF58" s="11"/>
      <c r="BG58" s="12"/>
      <c r="BH58" s="12"/>
      <c r="BI58" s="12"/>
      <c r="BJ58" s="12"/>
      <c r="BK58" s="13"/>
      <c r="BL58" s="93">
        <f t="shared" si="7"/>
        <v>0</v>
      </c>
      <c r="BM58" s="11"/>
      <c r="BN58" s="12"/>
      <c r="BO58" s="12"/>
      <c r="BP58" s="12"/>
      <c r="BQ58" s="15"/>
      <c r="BR58" s="16"/>
      <c r="BS58" s="13"/>
      <c r="BT58" s="93">
        <f t="shared" si="8"/>
        <v>0</v>
      </c>
      <c r="BU58" s="10"/>
      <c r="BV58" s="93">
        <f t="shared" si="9"/>
        <v>7607</v>
      </c>
    </row>
    <row r="59" spans="1:74" s="17" customFormat="1" ht="15" customHeight="1" x14ac:dyDescent="0.25">
      <c r="A59" s="7">
        <v>53</v>
      </c>
      <c r="B59" s="18">
        <v>186491042</v>
      </c>
      <c r="C59" s="18" t="s">
        <v>160</v>
      </c>
      <c r="D59" s="9">
        <v>4619</v>
      </c>
      <c r="E59" s="68" t="s">
        <v>161</v>
      </c>
      <c r="F59" s="93">
        <f t="shared" si="0"/>
        <v>370864</v>
      </c>
      <c r="G59" s="11">
        <v>256153</v>
      </c>
      <c r="H59" s="12">
        <v>63384</v>
      </c>
      <c r="I59" s="12">
        <v>51327</v>
      </c>
      <c r="J59" s="12"/>
      <c r="K59" s="13"/>
      <c r="L59" s="93">
        <f t="shared" si="1"/>
        <v>178901</v>
      </c>
      <c r="M59" s="11"/>
      <c r="N59" s="12">
        <v>178901</v>
      </c>
      <c r="O59" s="12"/>
      <c r="P59" s="12"/>
      <c r="Q59" s="13"/>
      <c r="R59" s="93">
        <f t="shared" si="2"/>
        <v>0</v>
      </c>
      <c r="S59" s="93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93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93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93">
        <f t="shared" si="6"/>
        <v>0</v>
      </c>
      <c r="BF59" s="11"/>
      <c r="BG59" s="12"/>
      <c r="BH59" s="12"/>
      <c r="BI59" s="12"/>
      <c r="BJ59" s="12"/>
      <c r="BK59" s="13"/>
      <c r="BL59" s="93">
        <f t="shared" si="7"/>
        <v>25277</v>
      </c>
      <c r="BM59" s="11">
        <v>1557</v>
      </c>
      <c r="BN59" s="12">
        <v>3787</v>
      </c>
      <c r="BO59" s="12">
        <v>12696</v>
      </c>
      <c r="BP59" s="12">
        <v>1843</v>
      </c>
      <c r="BQ59" s="15">
        <v>5394</v>
      </c>
      <c r="BR59" s="16"/>
      <c r="BS59" s="13"/>
      <c r="BT59" s="93">
        <f t="shared" si="8"/>
        <v>0</v>
      </c>
      <c r="BU59" s="10"/>
      <c r="BV59" s="93">
        <f t="shared" si="9"/>
        <v>575042</v>
      </c>
    </row>
    <row r="60" spans="1:74" s="17" customFormat="1" ht="30" x14ac:dyDescent="0.25">
      <c r="A60" s="7">
        <v>54</v>
      </c>
      <c r="B60" s="8">
        <v>125578422</v>
      </c>
      <c r="C60" s="8" t="s">
        <v>102</v>
      </c>
      <c r="D60" s="9">
        <v>4685</v>
      </c>
      <c r="E60" s="68" t="s">
        <v>162</v>
      </c>
      <c r="F60" s="93">
        <f t="shared" si="0"/>
        <v>128236</v>
      </c>
      <c r="G60" s="11">
        <v>110850</v>
      </c>
      <c r="H60" s="12">
        <v>7813</v>
      </c>
      <c r="I60" s="12">
        <v>9573</v>
      </c>
      <c r="J60" s="12"/>
      <c r="K60" s="13"/>
      <c r="L60" s="93">
        <f t="shared" si="1"/>
        <v>0</v>
      </c>
      <c r="M60" s="11"/>
      <c r="N60" s="12"/>
      <c r="O60" s="12"/>
      <c r="P60" s="12"/>
      <c r="Q60" s="13"/>
      <c r="R60" s="93">
        <f t="shared" si="2"/>
        <v>0</v>
      </c>
      <c r="S60" s="93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93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93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93">
        <f t="shared" si="6"/>
        <v>0</v>
      </c>
      <c r="BF60" s="11"/>
      <c r="BG60" s="12"/>
      <c r="BH60" s="12"/>
      <c r="BI60" s="12"/>
      <c r="BJ60" s="12"/>
      <c r="BK60" s="13"/>
      <c r="BL60" s="93">
        <f t="shared" si="7"/>
        <v>15275</v>
      </c>
      <c r="BM60" s="11">
        <v>605</v>
      </c>
      <c r="BN60" s="12">
        <v>1517</v>
      </c>
      <c r="BO60" s="12">
        <v>8823</v>
      </c>
      <c r="BP60" s="12">
        <v>1635</v>
      </c>
      <c r="BQ60" s="15">
        <v>2695</v>
      </c>
      <c r="BR60" s="16"/>
      <c r="BS60" s="13"/>
      <c r="BT60" s="93">
        <f t="shared" si="8"/>
        <v>0</v>
      </c>
      <c r="BU60" s="10"/>
      <c r="BV60" s="93">
        <f t="shared" si="9"/>
        <v>143511</v>
      </c>
    </row>
    <row r="61" spans="1:74" s="17" customFormat="1" ht="15" customHeight="1" x14ac:dyDescent="0.25">
      <c r="A61" s="7">
        <v>55</v>
      </c>
      <c r="B61" s="8">
        <v>125652787</v>
      </c>
      <c r="C61" s="8" t="s">
        <v>118</v>
      </c>
      <c r="D61" s="9">
        <v>4721</v>
      </c>
      <c r="E61" s="68" t="s">
        <v>163</v>
      </c>
      <c r="F61" s="93">
        <f t="shared" si="0"/>
        <v>0</v>
      </c>
      <c r="G61" s="11"/>
      <c r="H61" s="12"/>
      <c r="I61" s="12"/>
      <c r="J61" s="12"/>
      <c r="K61" s="13"/>
      <c r="L61" s="93">
        <f t="shared" si="1"/>
        <v>0</v>
      </c>
      <c r="M61" s="11"/>
      <c r="N61" s="12"/>
      <c r="O61" s="12"/>
      <c r="P61" s="12"/>
      <c r="Q61" s="13"/>
      <c r="R61" s="93">
        <f t="shared" si="2"/>
        <v>0</v>
      </c>
      <c r="S61" s="93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93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93">
        <f t="shared" si="5"/>
        <v>642486</v>
      </c>
      <c r="AN61" s="11">
        <v>642486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93">
        <f t="shared" si="6"/>
        <v>0</v>
      </c>
      <c r="BF61" s="11"/>
      <c r="BG61" s="12"/>
      <c r="BH61" s="12"/>
      <c r="BI61" s="12"/>
      <c r="BJ61" s="12"/>
      <c r="BK61" s="13"/>
      <c r="BL61" s="93">
        <f t="shared" si="7"/>
        <v>0</v>
      </c>
      <c r="BM61" s="11"/>
      <c r="BN61" s="12"/>
      <c r="BO61" s="12"/>
      <c r="BP61" s="12"/>
      <c r="BQ61" s="15"/>
      <c r="BR61" s="16"/>
      <c r="BS61" s="13"/>
      <c r="BT61" s="93">
        <f t="shared" si="8"/>
        <v>0</v>
      </c>
      <c r="BU61" s="10"/>
      <c r="BV61" s="93">
        <f t="shared" si="9"/>
        <v>642486</v>
      </c>
    </row>
    <row r="62" spans="1:74" s="17" customFormat="1" ht="15" customHeight="1" x14ac:dyDescent="0.25">
      <c r="A62" s="7">
        <v>56</v>
      </c>
      <c r="B62" s="8">
        <v>182887838</v>
      </c>
      <c r="C62" s="8" t="s">
        <v>118</v>
      </c>
      <c r="D62" s="9">
        <v>4724</v>
      </c>
      <c r="E62" s="68" t="s">
        <v>164</v>
      </c>
      <c r="F62" s="93">
        <f t="shared" si="0"/>
        <v>0</v>
      </c>
      <c r="G62" s="11"/>
      <c r="H62" s="12"/>
      <c r="I62" s="12"/>
      <c r="J62" s="12"/>
      <c r="K62" s="13"/>
      <c r="L62" s="93">
        <f t="shared" si="1"/>
        <v>0</v>
      </c>
      <c r="M62" s="11"/>
      <c r="N62" s="12"/>
      <c r="O62" s="12"/>
      <c r="P62" s="12"/>
      <c r="Q62" s="13"/>
      <c r="R62" s="93">
        <f t="shared" si="2"/>
        <v>29485</v>
      </c>
      <c r="S62" s="93">
        <f t="shared" si="3"/>
        <v>29485</v>
      </c>
      <c r="T62" s="11">
        <v>2462</v>
      </c>
      <c r="U62" s="12">
        <v>27023</v>
      </c>
      <c r="V62" s="12"/>
      <c r="W62" s="12"/>
      <c r="X62" s="12"/>
      <c r="Y62" s="12"/>
      <c r="Z62" s="12"/>
      <c r="AA62" s="13"/>
      <c r="AB62" s="93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93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93">
        <f t="shared" si="6"/>
        <v>0</v>
      </c>
      <c r="BF62" s="11"/>
      <c r="BG62" s="12"/>
      <c r="BH62" s="12"/>
      <c r="BI62" s="12"/>
      <c r="BJ62" s="12"/>
      <c r="BK62" s="13"/>
      <c r="BL62" s="93">
        <f t="shared" si="7"/>
        <v>0</v>
      </c>
      <c r="BM62" s="11"/>
      <c r="BN62" s="12"/>
      <c r="BO62" s="12"/>
      <c r="BP62" s="12"/>
      <c r="BQ62" s="15"/>
      <c r="BR62" s="16"/>
      <c r="BS62" s="13"/>
      <c r="BT62" s="93">
        <f t="shared" si="8"/>
        <v>0</v>
      </c>
      <c r="BU62" s="10"/>
      <c r="BV62" s="93">
        <f t="shared" si="9"/>
        <v>29485</v>
      </c>
    </row>
    <row r="63" spans="1:74" s="17" customFormat="1" ht="15" customHeight="1" x14ac:dyDescent="0.25">
      <c r="A63" s="7">
        <v>57</v>
      </c>
      <c r="B63" s="8">
        <v>123092165</v>
      </c>
      <c r="C63" s="8" t="s">
        <v>102</v>
      </c>
      <c r="D63" s="9">
        <v>4725</v>
      </c>
      <c r="E63" s="68" t="s">
        <v>165</v>
      </c>
      <c r="F63" s="93">
        <f t="shared" si="0"/>
        <v>0</v>
      </c>
      <c r="G63" s="11"/>
      <c r="H63" s="12"/>
      <c r="I63" s="12"/>
      <c r="J63" s="12"/>
      <c r="K63" s="13"/>
      <c r="L63" s="93">
        <f t="shared" si="1"/>
        <v>0</v>
      </c>
      <c r="M63" s="11"/>
      <c r="N63" s="12"/>
      <c r="O63" s="12"/>
      <c r="P63" s="12"/>
      <c r="Q63" s="13"/>
      <c r="R63" s="93">
        <f t="shared" si="2"/>
        <v>28098</v>
      </c>
      <c r="S63" s="93">
        <f t="shared" si="3"/>
        <v>28098</v>
      </c>
      <c r="T63" s="11">
        <v>12619</v>
      </c>
      <c r="U63" s="12">
        <v>15312</v>
      </c>
      <c r="V63" s="12">
        <v>167</v>
      </c>
      <c r="W63" s="12"/>
      <c r="X63" s="12"/>
      <c r="Y63" s="12"/>
      <c r="Z63" s="12"/>
      <c r="AA63" s="13"/>
      <c r="AB63" s="93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93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93">
        <f t="shared" si="6"/>
        <v>0</v>
      </c>
      <c r="BF63" s="11"/>
      <c r="BG63" s="12"/>
      <c r="BH63" s="12"/>
      <c r="BI63" s="12"/>
      <c r="BJ63" s="12"/>
      <c r="BK63" s="13"/>
      <c r="BL63" s="93">
        <f t="shared" si="7"/>
        <v>0</v>
      </c>
      <c r="BM63" s="11"/>
      <c r="BN63" s="12"/>
      <c r="BO63" s="12"/>
      <c r="BP63" s="12"/>
      <c r="BQ63" s="15"/>
      <c r="BR63" s="16"/>
      <c r="BS63" s="13"/>
      <c r="BT63" s="93">
        <f t="shared" si="8"/>
        <v>0</v>
      </c>
      <c r="BU63" s="10"/>
      <c r="BV63" s="93">
        <f t="shared" si="9"/>
        <v>28098</v>
      </c>
    </row>
    <row r="64" spans="1:74" s="17" customFormat="1" ht="15" customHeight="1" x14ac:dyDescent="0.25">
      <c r="A64" s="7">
        <v>58</v>
      </c>
      <c r="B64" s="8">
        <v>122019919</v>
      </c>
      <c r="C64" s="8" t="s">
        <v>102</v>
      </c>
      <c r="D64" s="9">
        <v>4771</v>
      </c>
      <c r="E64" s="68" t="s">
        <v>166</v>
      </c>
      <c r="F64" s="93">
        <f t="shared" si="0"/>
        <v>741046</v>
      </c>
      <c r="G64" s="11">
        <v>657426</v>
      </c>
      <c r="H64" s="12">
        <v>48472</v>
      </c>
      <c r="I64" s="12">
        <v>35148</v>
      </c>
      <c r="J64" s="12"/>
      <c r="K64" s="13"/>
      <c r="L64" s="93">
        <f t="shared" si="1"/>
        <v>0</v>
      </c>
      <c r="M64" s="11"/>
      <c r="N64" s="12"/>
      <c r="O64" s="12"/>
      <c r="P64" s="12"/>
      <c r="Q64" s="13"/>
      <c r="R64" s="93">
        <f t="shared" si="2"/>
        <v>67547</v>
      </c>
      <c r="S64" s="93">
        <f t="shared" si="3"/>
        <v>67547</v>
      </c>
      <c r="T64" s="11">
        <v>11107</v>
      </c>
      <c r="U64" s="12">
        <v>51011</v>
      </c>
      <c r="V64" s="12">
        <v>5429</v>
      </c>
      <c r="W64" s="12"/>
      <c r="X64" s="12"/>
      <c r="Y64" s="12"/>
      <c r="Z64" s="12"/>
      <c r="AA64" s="13"/>
      <c r="AB64" s="93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93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93">
        <f t="shared" si="6"/>
        <v>0</v>
      </c>
      <c r="BF64" s="11"/>
      <c r="BG64" s="12"/>
      <c r="BH64" s="12"/>
      <c r="BI64" s="12"/>
      <c r="BJ64" s="12"/>
      <c r="BK64" s="13"/>
      <c r="BL64" s="93">
        <f t="shared" si="7"/>
        <v>44243</v>
      </c>
      <c r="BM64" s="11">
        <v>3974</v>
      </c>
      <c r="BN64" s="12">
        <v>3092</v>
      </c>
      <c r="BO64" s="12">
        <v>29594</v>
      </c>
      <c r="BP64" s="12">
        <v>2886</v>
      </c>
      <c r="BQ64" s="15">
        <v>4697</v>
      </c>
      <c r="BR64" s="16"/>
      <c r="BS64" s="13"/>
      <c r="BT64" s="93">
        <f t="shared" si="8"/>
        <v>0</v>
      </c>
      <c r="BU64" s="10"/>
      <c r="BV64" s="93">
        <f t="shared" si="9"/>
        <v>852836</v>
      </c>
    </row>
    <row r="65" spans="1:74" s="17" customFormat="1" ht="15" customHeight="1" x14ac:dyDescent="0.25">
      <c r="A65" s="7">
        <v>59</v>
      </c>
      <c r="B65" s="8">
        <v>125015947</v>
      </c>
      <c r="C65" s="8" t="s">
        <v>102</v>
      </c>
      <c r="D65" s="25">
        <v>4774</v>
      </c>
      <c r="E65" s="68" t="s">
        <v>167</v>
      </c>
      <c r="F65" s="93">
        <f t="shared" si="0"/>
        <v>0</v>
      </c>
      <c r="G65" s="11"/>
      <c r="H65" s="12"/>
      <c r="I65" s="12"/>
      <c r="J65" s="12"/>
      <c r="K65" s="13"/>
      <c r="L65" s="93">
        <f t="shared" si="1"/>
        <v>0</v>
      </c>
      <c r="M65" s="11"/>
      <c r="N65" s="12"/>
      <c r="O65" s="12"/>
      <c r="P65" s="12"/>
      <c r="Q65" s="13"/>
      <c r="R65" s="93">
        <f t="shared" si="2"/>
        <v>0</v>
      </c>
      <c r="S65" s="93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93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93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93">
        <f t="shared" si="6"/>
        <v>1621531</v>
      </c>
      <c r="BF65" s="11">
        <v>195703</v>
      </c>
      <c r="BG65" s="12">
        <v>525070</v>
      </c>
      <c r="BH65" s="12"/>
      <c r="BI65" s="12"/>
      <c r="BJ65" s="12"/>
      <c r="BK65" s="13">
        <v>900758</v>
      </c>
      <c r="BL65" s="93">
        <f t="shared" si="7"/>
        <v>0</v>
      </c>
      <c r="BM65" s="11"/>
      <c r="BN65" s="12"/>
      <c r="BO65" s="12"/>
      <c r="BP65" s="12"/>
      <c r="BQ65" s="15"/>
      <c r="BR65" s="16"/>
      <c r="BS65" s="13"/>
      <c r="BT65" s="93">
        <f t="shared" si="8"/>
        <v>0</v>
      </c>
      <c r="BU65" s="10"/>
      <c r="BV65" s="93">
        <f t="shared" si="9"/>
        <v>1621531</v>
      </c>
    </row>
    <row r="66" spans="1:74" s="17" customFormat="1" ht="15" customHeight="1" x14ac:dyDescent="0.25">
      <c r="A66" s="7">
        <v>60</v>
      </c>
      <c r="B66" s="8">
        <v>122150384</v>
      </c>
      <c r="C66" s="8" t="s">
        <v>102</v>
      </c>
      <c r="D66" s="9">
        <v>6167</v>
      </c>
      <c r="E66" s="68" t="s">
        <v>168</v>
      </c>
      <c r="F66" s="93">
        <f t="shared" si="0"/>
        <v>471546</v>
      </c>
      <c r="G66" s="11">
        <v>399469</v>
      </c>
      <c r="H66" s="12">
        <v>31215</v>
      </c>
      <c r="I66" s="12">
        <v>37612</v>
      </c>
      <c r="J66" s="12">
        <v>2133</v>
      </c>
      <c r="K66" s="13">
        <v>1117</v>
      </c>
      <c r="L66" s="93">
        <f t="shared" si="1"/>
        <v>0</v>
      </c>
      <c r="M66" s="11"/>
      <c r="N66" s="12"/>
      <c r="O66" s="12"/>
      <c r="P66" s="12"/>
      <c r="Q66" s="13"/>
      <c r="R66" s="93">
        <f t="shared" si="2"/>
        <v>0</v>
      </c>
      <c r="S66" s="93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93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93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93">
        <f t="shared" si="6"/>
        <v>0</v>
      </c>
      <c r="BF66" s="11"/>
      <c r="BG66" s="12"/>
      <c r="BH66" s="12"/>
      <c r="BI66" s="12"/>
      <c r="BJ66" s="12"/>
      <c r="BK66" s="13"/>
      <c r="BL66" s="93">
        <f t="shared" si="7"/>
        <v>14467</v>
      </c>
      <c r="BM66" s="11">
        <v>3320</v>
      </c>
      <c r="BN66" s="12">
        <v>1590</v>
      </c>
      <c r="BO66" s="12">
        <v>6004</v>
      </c>
      <c r="BP66" s="12">
        <v>1056</v>
      </c>
      <c r="BQ66" s="15">
        <v>2497</v>
      </c>
      <c r="BR66" s="16"/>
      <c r="BS66" s="13"/>
      <c r="BT66" s="93">
        <f t="shared" si="8"/>
        <v>0</v>
      </c>
      <c r="BU66" s="10"/>
      <c r="BV66" s="93">
        <f t="shared" si="9"/>
        <v>486013</v>
      </c>
    </row>
    <row r="67" spans="1:74" s="17" customFormat="1" ht="15" customHeight="1" x14ac:dyDescent="0.25">
      <c r="A67" s="7">
        <v>61</v>
      </c>
      <c r="B67" s="8">
        <v>110728268</v>
      </c>
      <c r="C67" s="8" t="s">
        <v>102</v>
      </c>
      <c r="D67" s="25">
        <v>6193</v>
      </c>
      <c r="E67" s="68" t="s">
        <v>169</v>
      </c>
      <c r="F67" s="93">
        <f t="shared" si="0"/>
        <v>0</v>
      </c>
      <c r="G67" s="11"/>
      <c r="H67" s="12"/>
      <c r="I67" s="12"/>
      <c r="J67" s="12"/>
      <c r="K67" s="13"/>
      <c r="L67" s="93">
        <f t="shared" si="1"/>
        <v>0</v>
      </c>
      <c r="M67" s="11"/>
      <c r="N67" s="12"/>
      <c r="O67" s="12"/>
      <c r="P67" s="12"/>
      <c r="Q67" s="13"/>
      <c r="R67" s="93">
        <f t="shared" si="2"/>
        <v>6670603</v>
      </c>
      <c r="S67" s="93">
        <f t="shared" si="3"/>
        <v>436602</v>
      </c>
      <c r="T67" s="11">
        <v>383220</v>
      </c>
      <c r="U67" s="12">
        <v>53382</v>
      </c>
      <c r="V67" s="12"/>
      <c r="W67" s="12">
        <v>2660396</v>
      </c>
      <c r="X67" s="12">
        <v>3506068</v>
      </c>
      <c r="Y67" s="12"/>
      <c r="Z67" s="12"/>
      <c r="AA67" s="13">
        <v>67537</v>
      </c>
      <c r="AB67" s="93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93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93">
        <f t="shared" si="6"/>
        <v>0</v>
      </c>
      <c r="BF67" s="11"/>
      <c r="BG67" s="12"/>
      <c r="BH67" s="12"/>
      <c r="BI67" s="12"/>
      <c r="BJ67" s="12"/>
      <c r="BK67" s="13"/>
      <c r="BL67" s="93">
        <f t="shared" si="7"/>
        <v>0</v>
      </c>
      <c r="BM67" s="11"/>
      <c r="BN67" s="12"/>
      <c r="BO67" s="12"/>
      <c r="BP67" s="12"/>
      <c r="BQ67" s="15"/>
      <c r="BR67" s="16"/>
      <c r="BS67" s="13"/>
      <c r="BT67" s="93">
        <f t="shared" si="8"/>
        <v>0</v>
      </c>
      <c r="BU67" s="10"/>
      <c r="BV67" s="93">
        <f t="shared" si="9"/>
        <v>6670603</v>
      </c>
    </row>
    <row r="68" spans="1:74" s="17" customFormat="1" ht="15" customHeight="1" x14ac:dyDescent="0.25">
      <c r="A68" s="7">
        <v>62</v>
      </c>
      <c r="B68" s="18">
        <v>124092339</v>
      </c>
      <c r="C68" s="18" t="s">
        <v>102</v>
      </c>
      <c r="D68" s="25">
        <v>6222</v>
      </c>
      <c r="E68" s="67" t="s">
        <v>170</v>
      </c>
      <c r="F68" s="93">
        <f t="shared" si="0"/>
        <v>0</v>
      </c>
      <c r="G68" s="11"/>
      <c r="H68" s="12"/>
      <c r="I68" s="12"/>
      <c r="J68" s="12"/>
      <c r="K68" s="13"/>
      <c r="L68" s="93">
        <f t="shared" si="1"/>
        <v>0</v>
      </c>
      <c r="M68" s="11"/>
      <c r="N68" s="12"/>
      <c r="O68" s="12"/>
      <c r="P68" s="12"/>
      <c r="Q68" s="13"/>
      <c r="R68" s="93">
        <f t="shared" si="2"/>
        <v>40728</v>
      </c>
      <c r="S68" s="93">
        <f t="shared" si="3"/>
        <v>40728</v>
      </c>
      <c r="T68" s="11">
        <v>2607</v>
      </c>
      <c r="U68" s="12"/>
      <c r="V68" s="12">
        <v>38121</v>
      </c>
      <c r="W68" s="12"/>
      <c r="X68" s="12"/>
      <c r="Y68" s="12"/>
      <c r="Z68" s="12"/>
      <c r="AA68" s="13"/>
      <c r="AB68" s="93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93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93">
        <f t="shared" si="6"/>
        <v>0</v>
      </c>
      <c r="BF68" s="11"/>
      <c r="BG68" s="12"/>
      <c r="BH68" s="12"/>
      <c r="BI68" s="12"/>
      <c r="BJ68" s="12"/>
      <c r="BK68" s="13"/>
      <c r="BL68" s="93">
        <f t="shared" si="7"/>
        <v>0</v>
      </c>
      <c r="BM68" s="11"/>
      <c r="BN68" s="12"/>
      <c r="BO68" s="12"/>
      <c r="BP68" s="12"/>
      <c r="BQ68" s="15"/>
      <c r="BR68" s="16"/>
      <c r="BS68" s="13"/>
      <c r="BT68" s="93">
        <f t="shared" si="8"/>
        <v>0</v>
      </c>
      <c r="BU68" s="10"/>
      <c r="BV68" s="93">
        <f t="shared" si="9"/>
        <v>40728</v>
      </c>
    </row>
    <row r="69" spans="1:74" s="17" customFormat="1" ht="15" customHeight="1" x14ac:dyDescent="0.25">
      <c r="A69" s="7">
        <v>63</v>
      </c>
      <c r="B69" s="8">
        <v>110580798</v>
      </c>
      <c r="C69" s="8" t="s">
        <v>102</v>
      </c>
      <c r="D69" s="26">
        <v>6292</v>
      </c>
      <c r="E69" s="67" t="s">
        <v>171</v>
      </c>
      <c r="F69" s="93">
        <f t="shared" si="0"/>
        <v>35</v>
      </c>
      <c r="G69" s="11"/>
      <c r="H69" s="12">
        <v>35</v>
      </c>
      <c r="I69" s="12"/>
      <c r="J69" s="12"/>
      <c r="K69" s="13"/>
      <c r="L69" s="93">
        <f t="shared" si="1"/>
        <v>0</v>
      </c>
      <c r="M69" s="11"/>
      <c r="N69" s="12"/>
      <c r="O69" s="12"/>
      <c r="P69" s="12"/>
      <c r="Q69" s="13"/>
      <c r="R69" s="93">
        <f t="shared" si="2"/>
        <v>1663646</v>
      </c>
      <c r="S69" s="93">
        <f t="shared" si="3"/>
        <v>79825</v>
      </c>
      <c r="T69" s="11">
        <v>33691</v>
      </c>
      <c r="U69" s="12">
        <v>32706</v>
      </c>
      <c r="V69" s="12">
        <v>13428</v>
      </c>
      <c r="W69" s="12">
        <v>23392</v>
      </c>
      <c r="X69" s="12">
        <v>1559726</v>
      </c>
      <c r="Y69" s="12"/>
      <c r="Z69" s="12"/>
      <c r="AA69" s="13">
        <v>703</v>
      </c>
      <c r="AB69" s="93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93">
        <f t="shared" si="5"/>
        <v>90044</v>
      </c>
      <c r="AN69" s="11"/>
      <c r="AO69" s="12">
        <v>90044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93">
        <f t="shared" si="6"/>
        <v>0</v>
      </c>
      <c r="BF69" s="11"/>
      <c r="BG69" s="12"/>
      <c r="BH69" s="12"/>
      <c r="BI69" s="12"/>
      <c r="BJ69" s="12"/>
      <c r="BK69" s="13"/>
      <c r="BL69" s="93">
        <f t="shared" si="7"/>
        <v>4082</v>
      </c>
      <c r="BM69" s="11"/>
      <c r="BN69" s="12"/>
      <c r="BO69" s="12"/>
      <c r="BP69" s="12"/>
      <c r="BQ69" s="15">
        <v>4082</v>
      </c>
      <c r="BR69" s="16"/>
      <c r="BS69" s="13"/>
      <c r="BT69" s="93">
        <f t="shared" si="8"/>
        <v>0</v>
      </c>
      <c r="BU69" s="10"/>
      <c r="BV69" s="93">
        <f t="shared" si="9"/>
        <v>1757807</v>
      </c>
    </row>
    <row r="70" spans="1:74" s="17" customFormat="1" ht="15" customHeight="1" x14ac:dyDescent="0.25">
      <c r="A70" s="7">
        <v>64</v>
      </c>
      <c r="B70" s="8">
        <v>300045393</v>
      </c>
      <c r="C70" s="8" t="s">
        <v>102</v>
      </c>
      <c r="D70" s="9">
        <v>6298</v>
      </c>
      <c r="E70" s="68" t="s">
        <v>172</v>
      </c>
      <c r="F70" s="93">
        <f t="shared" si="0"/>
        <v>617073</v>
      </c>
      <c r="G70" s="11">
        <v>489276</v>
      </c>
      <c r="H70" s="12">
        <v>48506</v>
      </c>
      <c r="I70" s="12">
        <v>78050</v>
      </c>
      <c r="J70" s="12"/>
      <c r="K70" s="13">
        <v>1241</v>
      </c>
      <c r="L70" s="93">
        <f t="shared" si="1"/>
        <v>0</v>
      </c>
      <c r="M70" s="11"/>
      <c r="N70" s="12"/>
      <c r="O70" s="12"/>
      <c r="P70" s="12"/>
      <c r="Q70" s="13"/>
      <c r="R70" s="93">
        <f t="shared" si="2"/>
        <v>0</v>
      </c>
      <c r="S70" s="93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93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93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93">
        <f t="shared" si="6"/>
        <v>0</v>
      </c>
      <c r="BF70" s="11"/>
      <c r="BG70" s="12"/>
      <c r="BH70" s="12"/>
      <c r="BI70" s="12"/>
      <c r="BJ70" s="12"/>
      <c r="BK70" s="13"/>
      <c r="BL70" s="93">
        <f t="shared" si="7"/>
        <v>40258</v>
      </c>
      <c r="BM70" s="11">
        <v>3005</v>
      </c>
      <c r="BN70" s="12">
        <v>2782</v>
      </c>
      <c r="BO70" s="12">
        <v>27082</v>
      </c>
      <c r="BP70" s="12">
        <v>2817</v>
      </c>
      <c r="BQ70" s="15">
        <v>4572</v>
      </c>
      <c r="BR70" s="16"/>
      <c r="BS70" s="13"/>
      <c r="BT70" s="93">
        <f t="shared" si="8"/>
        <v>0</v>
      </c>
      <c r="BU70" s="10"/>
      <c r="BV70" s="93">
        <f t="shared" si="9"/>
        <v>657331</v>
      </c>
    </row>
    <row r="71" spans="1:74" s="17" customFormat="1" ht="15" customHeight="1" x14ac:dyDescent="0.25">
      <c r="A71" s="7">
        <v>65</v>
      </c>
      <c r="B71" s="8">
        <v>122222410</v>
      </c>
      <c r="C71" s="8" t="s">
        <v>102</v>
      </c>
      <c r="D71" s="25">
        <v>6343</v>
      </c>
      <c r="E71" s="68" t="s">
        <v>173</v>
      </c>
      <c r="F71" s="93">
        <f t="shared" ref="F71:F134" si="10">SUM(G71:K71)</f>
        <v>0</v>
      </c>
      <c r="G71" s="11"/>
      <c r="H71" s="12"/>
      <c r="I71" s="12"/>
      <c r="J71" s="12"/>
      <c r="K71" s="13"/>
      <c r="L71" s="93">
        <f t="shared" ref="L71:L134" si="11">SUM(M71:Q71)</f>
        <v>0</v>
      </c>
      <c r="M71" s="11"/>
      <c r="N71" s="12"/>
      <c r="O71" s="12"/>
      <c r="P71" s="12"/>
      <c r="Q71" s="13"/>
      <c r="R71" s="93">
        <f t="shared" ref="R71:R134" si="12">SUM(W71:AA71)+S71</f>
        <v>151719</v>
      </c>
      <c r="S71" s="93">
        <f t="shared" ref="S71:S134" si="13">SUM(T71:V71)</f>
        <v>151719</v>
      </c>
      <c r="T71" s="11">
        <v>70996</v>
      </c>
      <c r="U71" s="12">
        <v>80723</v>
      </c>
      <c r="V71" s="12"/>
      <c r="W71" s="12"/>
      <c r="X71" s="12"/>
      <c r="Y71" s="12"/>
      <c r="Z71" s="12"/>
      <c r="AA71" s="13"/>
      <c r="AB71" s="93">
        <f t="shared" ref="AB71:AB134" si="14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93">
        <f t="shared" ref="AM71:AM134" si="15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93">
        <f t="shared" ref="BE71:BE134" si="16">SUM(BF71:BK71)</f>
        <v>0</v>
      </c>
      <c r="BF71" s="11"/>
      <c r="BG71" s="12"/>
      <c r="BH71" s="12"/>
      <c r="BI71" s="12"/>
      <c r="BJ71" s="12"/>
      <c r="BK71" s="13"/>
      <c r="BL71" s="93">
        <f t="shared" ref="BL71:BL134" si="17">SUM(BM71:BS71)</f>
        <v>0</v>
      </c>
      <c r="BM71" s="11"/>
      <c r="BN71" s="12"/>
      <c r="BO71" s="12"/>
      <c r="BP71" s="12"/>
      <c r="BQ71" s="15"/>
      <c r="BR71" s="16"/>
      <c r="BS71" s="13"/>
      <c r="BT71" s="93">
        <f t="shared" ref="BT71:BT134" si="18">SUM(BU71:BU71)</f>
        <v>0</v>
      </c>
      <c r="BU71" s="10"/>
      <c r="BV71" s="93">
        <f t="shared" si="9"/>
        <v>151719</v>
      </c>
    </row>
    <row r="72" spans="1:74" s="17" customFormat="1" ht="15" customHeight="1" x14ac:dyDescent="0.25">
      <c r="A72" s="7">
        <v>66</v>
      </c>
      <c r="B72" s="8">
        <v>111807761</v>
      </c>
      <c r="C72" s="8" t="s">
        <v>102</v>
      </c>
      <c r="D72" s="9">
        <v>6688</v>
      </c>
      <c r="E72" s="68" t="s">
        <v>174</v>
      </c>
      <c r="F72" s="93">
        <f t="shared" si="10"/>
        <v>412119</v>
      </c>
      <c r="G72" s="11">
        <v>373320</v>
      </c>
      <c r="H72" s="12">
        <v>19387</v>
      </c>
      <c r="I72" s="12">
        <v>19412</v>
      </c>
      <c r="J72" s="12"/>
      <c r="K72" s="13"/>
      <c r="L72" s="93">
        <f t="shared" si="11"/>
        <v>0</v>
      </c>
      <c r="M72" s="11"/>
      <c r="N72" s="12"/>
      <c r="O72" s="12"/>
      <c r="P72" s="12"/>
      <c r="Q72" s="13"/>
      <c r="R72" s="93">
        <f t="shared" si="12"/>
        <v>916492</v>
      </c>
      <c r="S72" s="93">
        <f t="shared" si="13"/>
        <v>150424</v>
      </c>
      <c r="T72" s="11">
        <v>10039</v>
      </c>
      <c r="U72" s="12">
        <v>131743</v>
      </c>
      <c r="V72" s="12">
        <v>8642</v>
      </c>
      <c r="W72" s="12">
        <v>186882</v>
      </c>
      <c r="X72" s="12">
        <v>579186</v>
      </c>
      <c r="Y72" s="12"/>
      <c r="Z72" s="12"/>
      <c r="AA72" s="13"/>
      <c r="AB72" s="93">
        <f t="shared" si="14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93">
        <f t="shared" si="15"/>
        <v>312498</v>
      </c>
      <c r="AN72" s="11"/>
      <c r="AO72" s="12">
        <v>90041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93">
        <f t="shared" si="16"/>
        <v>140</v>
      </c>
      <c r="BF72" s="11"/>
      <c r="BG72" s="12"/>
      <c r="BH72" s="12"/>
      <c r="BI72" s="12"/>
      <c r="BJ72" s="12">
        <v>140</v>
      </c>
      <c r="BK72" s="13"/>
      <c r="BL72" s="93">
        <f t="shared" si="17"/>
        <v>51378</v>
      </c>
      <c r="BM72" s="11">
        <v>2010</v>
      </c>
      <c r="BN72" s="12">
        <v>23362</v>
      </c>
      <c r="BO72" s="12">
        <v>21133</v>
      </c>
      <c r="BP72" s="12">
        <v>1750</v>
      </c>
      <c r="BQ72" s="15">
        <v>3123</v>
      </c>
      <c r="BR72" s="16"/>
      <c r="BS72" s="13"/>
      <c r="BT72" s="93">
        <f t="shared" si="18"/>
        <v>0</v>
      </c>
      <c r="BU72" s="10"/>
      <c r="BV72" s="93">
        <f t="shared" ref="BV72:BV135" si="19">F72+L72+R72+AB72+BE72+BL72+AM72+BT72</f>
        <v>1692627</v>
      </c>
    </row>
    <row r="73" spans="1:74" s="17" customFormat="1" ht="15" customHeight="1" x14ac:dyDescent="0.25">
      <c r="A73" s="7">
        <v>67</v>
      </c>
      <c r="B73" s="18">
        <v>300025907</v>
      </c>
      <c r="C73" s="18" t="s">
        <v>102</v>
      </c>
      <c r="D73" s="9">
        <v>6707</v>
      </c>
      <c r="E73" s="68" t="s">
        <v>175</v>
      </c>
      <c r="F73" s="93">
        <f t="shared" si="10"/>
        <v>1174344</v>
      </c>
      <c r="G73" s="11">
        <v>940981</v>
      </c>
      <c r="H73" s="12">
        <v>87008</v>
      </c>
      <c r="I73" s="12">
        <v>140557</v>
      </c>
      <c r="J73" s="12">
        <v>5798</v>
      </c>
      <c r="K73" s="13"/>
      <c r="L73" s="93">
        <f t="shared" si="11"/>
        <v>0</v>
      </c>
      <c r="M73" s="11"/>
      <c r="N73" s="12"/>
      <c r="O73" s="12"/>
      <c r="P73" s="12"/>
      <c r="Q73" s="13"/>
      <c r="R73" s="93">
        <f t="shared" si="12"/>
        <v>376096</v>
      </c>
      <c r="S73" s="93">
        <f t="shared" si="13"/>
        <v>376096</v>
      </c>
      <c r="T73" s="11">
        <v>176869</v>
      </c>
      <c r="U73" s="12">
        <v>162344</v>
      </c>
      <c r="V73" s="12">
        <v>36883</v>
      </c>
      <c r="W73" s="12"/>
      <c r="X73" s="12"/>
      <c r="Y73" s="12"/>
      <c r="Z73" s="12"/>
      <c r="AA73" s="13"/>
      <c r="AB73" s="93">
        <f t="shared" si="14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93">
        <f t="shared" si="15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93">
        <f t="shared" si="16"/>
        <v>104666</v>
      </c>
      <c r="BF73" s="11"/>
      <c r="BG73" s="12"/>
      <c r="BH73" s="12"/>
      <c r="BI73" s="12"/>
      <c r="BJ73" s="12">
        <v>104666</v>
      </c>
      <c r="BK73" s="13"/>
      <c r="BL73" s="93">
        <f t="shared" si="17"/>
        <v>155400</v>
      </c>
      <c r="BM73" s="11">
        <v>5141</v>
      </c>
      <c r="BN73" s="12">
        <v>4023</v>
      </c>
      <c r="BO73" s="12">
        <v>137410</v>
      </c>
      <c r="BP73" s="12">
        <v>2954</v>
      </c>
      <c r="BQ73" s="15">
        <v>5872</v>
      </c>
      <c r="BR73" s="16"/>
      <c r="BS73" s="13"/>
      <c r="BT73" s="93">
        <f t="shared" si="18"/>
        <v>0</v>
      </c>
      <c r="BU73" s="10"/>
      <c r="BV73" s="93">
        <f t="shared" si="19"/>
        <v>1810506</v>
      </c>
    </row>
    <row r="74" spans="1:74" s="17" customFormat="1" ht="15" customHeight="1" x14ac:dyDescent="0.25">
      <c r="A74" s="7">
        <v>68</v>
      </c>
      <c r="B74" s="8">
        <v>184586787</v>
      </c>
      <c r="C74" s="8" t="s">
        <v>145</v>
      </c>
      <c r="D74" s="9">
        <v>6719</v>
      </c>
      <c r="E74" s="68" t="s">
        <v>176</v>
      </c>
      <c r="F74" s="93">
        <f t="shared" si="10"/>
        <v>98081</v>
      </c>
      <c r="G74" s="11">
        <v>76720</v>
      </c>
      <c r="H74" s="12">
        <v>6143</v>
      </c>
      <c r="I74" s="12">
        <v>15218</v>
      </c>
      <c r="J74" s="12"/>
      <c r="K74" s="13"/>
      <c r="L74" s="93">
        <f t="shared" si="11"/>
        <v>0</v>
      </c>
      <c r="M74" s="11"/>
      <c r="N74" s="12"/>
      <c r="O74" s="12"/>
      <c r="P74" s="12"/>
      <c r="Q74" s="13"/>
      <c r="R74" s="93">
        <f t="shared" si="12"/>
        <v>0</v>
      </c>
      <c r="S74" s="93">
        <f t="shared" si="13"/>
        <v>0</v>
      </c>
      <c r="T74" s="11"/>
      <c r="U74" s="12"/>
      <c r="V74" s="12"/>
      <c r="W74" s="12"/>
      <c r="X74" s="12"/>
      <c r="Y74" s="12"/>
      <c r="Z74" s="12"/>
      <c r="AA74" s="13"/>
      <c r="AB74" s="93">
        <f t="shared" si="14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93">
        <f t="shared" si="15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93">
        <f t="shared" si="16"/>
        <v>0</v>
      </c>
      <c r="BF74" s="11"/>
      <c r="BG74" s="12"/>
      <c r="BH74" s="12"/>
      <c r="BI74" s="12"/>
      <c r="BJ74" s="12"/>
      <c r="BK74" s="13"/>
      <c r="BL74" s="93">
        <f t="shared" si="17"/>
        <v>9779</v>
      </c>
      <c r="BM74" s="11">
        <v>147</v>
      </c>
      <c r="BN74" s="12">
        <v>439</v>
      </c>
      <c r="BO74" s="12">
        <v>3979</v>
      </c>
      <c r="BP74" s="12">
        <v>2187</v>
      </c>
      <c r="BQ74" s="15">
        <v>3027</v>
      </c>
      <c r="BR74" s="16"/>
      <c r="BS74" s="13"/>
      <c r="BT74" s="93">
        <f t="shared" si="18"/>
        <v>0</v>
      </c>
      <c r="BU74" s="10"/>
      <c r="BV74" s="93">
        <f t="shared" si="19"/>
        <v>107860</v>
      </c>
    </row>
    <row r="75" spans="1:74" s="17" customFormat="1" ht="15" customHeight="1" x14ac:dyDescent="0.25">
      <c r="A75" s="7">
        <v>69</v>
      </c>
      <c r="B75" s="18">
        <v>300064600</v>
      </c>
      <c r="C75" s="18" t="s">
        <v>102</v>
      </c>
      <c r="D75" s="9">
        <v>6862</v>
      </c>
      <c r="E75" s="67" t="s">
        <v>177</v>
      </c>
      <c r="F75" s="93">
        <f t="shared" si="10"/>
        <v>0</v>
      </c>
      <c r="G75" s="11"/>
      <c r="H75" s="12"/>
      <c r="I75" s="12"/>
      <c r="J75" s="12"/>
      <c r="K75" s="13"/>
      <c r="L75" s="93">
        <f t="shared" si="11"/>
        <v>0</v>
      </c>
      <c r="M75" s="11"/>
      <c r="N75" s="12"/>
      <c r="O75" s="12"/>
      <c r="P75" s="12"/>
      <c r="Q75" s="13"/>
      <c r="R75" s="93">
        <f t="shared" si="12"/>
        <v>4729491</v>
      </c>
      <c r="S75" s="93">
        <f t="shared" si="13"/>
        <v>6846</v>
      </c>
      <c r="T75" s="11">
        <v>695</v>
      </c>
      <c r="U75" s="12">
        <v>6151</v>
      </c>
      <c r="V75" s="12"/>
      <c r="W75" s="12"/>
      <c r="X75" s="12">
        <v>4722645</v>
      </c>
      <c r="Y75" s="12"/>
      <c r="Z75" s="12"/>
      <c r="AA75" s="13"/>
      <c r="AB75" s="93">
        <f t="shared" si="14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93">
        <f t="shared" si="15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93">
        <f t="shared" si="16"/>
        <v>0</v>
      </c>
      <c r="BF75" s="11"/>
      <c r="BG75" s="12"/>
      <c r="BH75" s="12"/>
      <c r="BI75" s="12"/>
      <c r="BJ75" s="12"/>
      <c r="BK75" s="13"/>
      <c r="BL75" s="93">
        <f t="shared" si="17"/>
        <v>0</v>
      </c>
      <c r="BM75" s="11"/>
      <c r="BN75" s="12"/>
      <c r="BO75" s="12"/>
      <c r="BP75" s="12"/>
      <c r="BQ75" s="15"/>
      <c r="BR75" s="16"/>
      <c r="BS75" s="13"/>
      <c r="BT75" s="93">
        <f t="shared" si="18"/>
        <v>0</v>
      </c>
      <c r="BU75" s="10"/>
      <c r="BV75" s="93">
        <f t="shared" si="19"/>
        <v>4729491</v>
      </c>
    </row>
    <row r="76" spans="1:74" s="17" customFormat="1" ht="15" customHeight="1" x14ac:dyDescent="0.25">
      <c r="A76" s="7">
        <v>70</v>
      </c>
      <c r="B76" s="18">
        <v>184265443</v>
      </c>
      <c r="C76" s="18" t="s">
        <v>100</v>
      </c>
      <c r="D76" s="6">
        <v>6863</v>
      </c>
      <c r="E76" s="66" t="s">
        <v>178</v>
      </c>
      <c r="F76" s="93">
        <f t="shared" si="10"/>
        <v>0</v>
      </c>
      <c r="G76" s="19"/>
      <c r="H76" s="20"/>
      <c r="I76" s="20"/>
      <c r="J76" s="20"/>
      <c r="K76" s="21"/>
      <c r="L76" s="93">
        <f t="shared" si="11"/>
        <v>0</v>
      </c>
      <c r="M76" s="19"/>
      <c r="N76" s="20"/>
      <c r="O76" s="20"/>
      <c r="P76" s="20"/>
      <c r="Q76" s="21"/>
      <c r="R76" s="93">
        <f t="shared" si="12"/>
        <v>100</v>
      </c>
      <c r="S76" s="93">
        <f t="shared" si="13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93">
        <f t="shared" si="14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93">
        <f t="shared" si="15"/>
        <v>509756</v>
      </c>
      <c r="AN76" s="27">
        <v>509756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93">
        <f t="shared" si="16"/>
        <v>0</v>
      </c>
      <c r="BF76" s="19"/>
      <c r="BG76" s="20"/>
      <c r="BH76" s="20"/>
      <c r="BI76" s="20"/>
      <c r="BJ76" s="20"/>
      <c r="BK76" s="21"/>
      <c r="BL76" s="93">
        <f t="shared" si="17"/>
        <v>0</v>
      </c>
      <c r="BM76" s="19"/>
      <c r="BN76" s="20"/>
      <c r="BO76" s="20"/>
      <c r="BP76" s="20"/>
      <c r="BQ76" s="22"/>
      <c r="BR76" s="23"/>
      <c r="BS76" s="13"/>
      <c r="BT76" s="93">
        <f t="shared" si="18"/>
        <v>0</v>
      </c>
      <c r="BU76" s="10"/>
      <c r="BV76" s="93">
        <f t="shared" si="19"/>
        <v>509856</v>
      </c>
    </row>
    <row r="77" spans="1:74" s="17" customFormat="1" ht="15" customHeight="1" x14ac:dyDescent="0.25">
      <c r="A77" s="7">
        <v>71</v>
      </c>
      <c r="B77" s="8">
        <v>190999616</v>
      </c>
      <c r="C77" s="8" t="s">
        <v>102</v>
      </c>
      <c r="D77" s="9">
        <v>7013</v>
      </c>
      <c r="E77" s="67" t="s">
        <v>179</v>
      </c>
      <c r="F77" s="93">
        <f t="shared" si="10"/>
        <v>11958</v>
      </c>
      <c r="G77" s="19">
        <v>10848</v>
      </c>
      <c r="H77" s="20"/>
      <c r="I77" s="20"/>
      <c r="J77" s="20">
        <v>1110</v>
      </c>
      <c r="K77" s="13"/>
      <c r="L77" s="93">
        <f t="shared" si="11"/>
        <v>0</v>
      </c>
      <c r="M77" s="11"/>
      <c r="N77" s="12"/>
      <c r="O77" s="12"/>
      <c r="P77" s="12"/>
      <c r="Q77" s="13"/>
      <c r="R77" s="93">
        <f t="shared" si="12"/>
        <v>1456431</v>
      </c>
      <c r="S77" s="93">
        <f t="shared" si="13"/>
        <v>1313818</v>
      </c>
      <c r="T77" s="11">
        <v>260357</v>
      </c>
      <c r="U77" s="12">
        <v>1053461</v>
      </c>
      <c r="V77" s="12"/>
      <c r="W77" s="12">
        <v>142613</v>
      </c>
      <c r="X77" s="12"/>
      <c r="Y77" s="12"/>
      <c r="Z77" s="12"/>
      <c r="AA77" s="13"/>
      <c r="AB77" s="93">
        <f t="shared" si="14"/>
        <v>1745535</v>
      </c>
      <c r="AC77" s="11">
        <v>1745535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93">
        <f t="shared" si="15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93">
        <f t="shared" si="16"/>
        <v>254960</v>
      </c>
      <c r="BF77" s="11"/>
      <c r="BG77" s="12"/>
      <c r="BH77" s="12"/>
      <c r="BI77" s="12">
        <v>254960</v>
      </c>
      <c r="BJ77" s="12"/>
      <c r="BK77" s="13"/>
      <c r="BL77" s="93">
        <f t="shared" si="17"/>
        <v>0</v>
      </c>
      <c r="BM77" s="11"/>
      <c r="BN77" s="12"/>
      <c r="BO77" s="12"/>
      <c r="BP77" s="12"/>
      <c r="BQ77" s="15"/>
      <c r="BR77" s="16"/>
      <c r="BS77" s="13"/>
      <c r="BT77" s="93">
        <f t="shared" si="18"/>
        <v>0</v>
      </c>
      <c r="BU77" s="10"/>
      <c r="BV77" s="93">
        <f t="shared" si="19"/>
        <v>3468884</v>
      </c>
    </row>
    <row r="78" spans="1:74" s="17" customFormat="1" ht="15" customHeight="1" x14ac:dyDescent="0.25">
      <c r="A78" s="7">
        <v>72</v>
      </c>
      <c r="B78" s="8">
        <v>300082908</v>
      </c>
      <c r="C78" s="8" t="s">
        <v>102</v>
      </c>
      <c r="D78" s="9">
        <v>7160</v>
      </c>
      <c r="E78" s="68" t="s">
        <v>180</v>
      </c>
      <c r="F78" s="93">
        <f t="shared" si="10"/>
        <v>479832</v>
      </c>
      <c r="G78" s="11">
        <v>382808</v>
      </c>
      <c r="H78" s="12">
        <v>40626</v>
      </c>
      <c r="I78" s="12">
        <v>55495</v>
      </c>
      <c r="J78" s="12"/>
      <c r="K78" s="13">
        <v>903</v>
      </c>
      <c r="L78" s="93">
        <f t="shared" si="11"/>
        <v>0</v>
      </c>
      <c r="M78" s="11"/>
      <c r="N78" s="12"/>
      <c r="O78" s="12"/>
      <c r="P78" s="12"/>
      <c r="Q78" s="13"/>
      <c r="R78" s="93">
        <f t="shared" si="12"/>
        <v>65060</v>
      </c>
      <c r="S78" s="93">
        <f t="shared" si="13"/>
        <v>65060</v>
      </c>
      <c r="T78" s="11">
        <v>48304</v>
      </c>
      <c r="U78" s="12">
        <v>3392</v>
      </c>
      <c r="V78" s="12">
        <v>13364</v>
      </c>
      <c r="W78" s="12"/>
      <c r="X78" s="12"/>
      <c r="Y78" s="12"/>
      <c r="Z78" s="12"/>
      <c r="AA78" s="13"/>
      <c r="AB78" s="93">
        <f t="shared" si="14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93">
        <f t="shared" si="15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93">
        <f t="shared" si="16"/>
        <v>48314</v>
      </c>
      <c r="BF78" s="11"/>
      <c r="BG78" s="12"/>
      <c r="BH78" s="12"/>
      <c r="BI78" s="12"/>
      <c r="BJ78" s="12">
        <v>48314</v>
      </c>
      <c r="BK78" s="13"/>
      <c r="BL78" s="93">
        <f t="shared" si="17"/>
        <v>30480</v>
      </c>
      <c r="BM78" s="11">
        <v>1815</v>
      </c>
      <c r="BN78" s="12">
        <v>2120</v>
      </c>
      <c r="BO78" s="12">
        <v>20488</v>
      </c>
      <c r="BP78" s="12">
        <v>1852</v>
      </c>
      <c r="BQ78" s="15">
        <v>4205</v>
      </c>
      <c r="BR78" s="16"/>
      <c r="BS78" s="13"/>
      <c r="BT78" s="93">
        <f t="shared" si="18"/>
        <v>0</v>
      </c>
      <c r="BU78" s="10"/>
      <c r="BV78" s="93">
        <f t="shared" si="19"/>
        <v>623686</v>
      </c>
    </row>
    <row r="79" spans="1:74" s="17" customFormat="1" ht="15" customHeight="1" x14ac:dyDescent="0.25">
      <c r="A79" s="7">
        <v>73</v>
      </c>
      <c r="B79" s="18">
        <v>300132179</v>
      </c>
      <c r="C79" s="18" t="s">
        <v>102</v>
      </c>
      <c r="D79" s="9">
        <v>7500</v>
      </c>
      <c r="E79" s="67" t="s">
        <v>181</v>
      </c>
      <c r="F79" s="93">
        <f t="shared" si="10"/>
        <v>0</v>
      </c>
      <c r="G79" s="11"/>
      <c r="H79" s="12"/>
      <c r="I79" s="12"/>
      <c r="J79" s="12"/>
      <c r="K79" s="13"/>
      <c r="L79" s="93">
        <f t="shared" si="11"/>
        <v>0</v>
      </c>
      <c r="M79" s="11"/>
      <c r="N79" s="12"/>
      <c r="O79" s="12"/>
      <c r="P79" s="12"/>
      <c r="Q79" s="13"/>
      <c r="R79" s="93">
        <f t="shared" si="12"/>
        <v>173789</v>
      </c>
      <c r="S79" s="93">
        <f t="shared" si="13"/>
        <v>0</v>
      </c>
      <c r="T79" s="11"/>
      <c r="U79" s="12"/>
      <c r="V79" s="12"/>
      <c r="W79" s="12"/>
      <c r="X79" s="12">
        <v>173789</v>
      </c>
      <c r="Y79" s="12"/>
      <c r="Z79" s="12"/>
      <c r="AA79" s="13"/>
      <c r="AB79" s="93">
        <f t="shared" si="14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93">
        <f t="shared" si="15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93">
        <f t="shared" si="16"/>
        <v>0</v>
      </c>
      <c r="BF79" s="11"/>
      <c r="BG79" s="12"/>
      <c r="BH79" s="12"/>
      <c r="BI79" s="12"/>
      <c r="BJ79" s="12"/>
      <c r="BK79" s="13"/>
      <c r="BL79" s="93">
        <f t="shared" si="17"/>
        <v>0</v>
      </c>
      <c r="BM79" s="11"/>
      <c r="BN79" s="12"/>
      <c r="BO79" s="12"/>
      <c r="BP79" s="12"/>
      <c r="BQ79" s="15"/>
      <c r="BR79" s="16"/>
      <c r="BS79" s="13"/>
      <c r="BT79" s="93">
        <f t="shared" si="18"/>
        <v>0</v>
      </c>
      <c r="BU79" s="10"/>
      <c r="BV79" s="93">
        <f t="shared" si="19"/>
        <v>173789</v>
      </c>
    </row>
    <row r="80" spans="1:74" s="17" customFormat="1" ht="15" customHeight="1" x14ac:dyDescent="0.25">
      <c r="A80" s="7">
        <v>74</v>
      </c>
      <c r="B80" s="8">
        <v>300065905</v>
      </c>
      <c r="C80" s="8" t="s">
        <v>102</v>
      </c>
      <c r="D80" s="9">
        <v>7554</v>
      </c>
      <c r="E80" s="68" t="s">
        <v>182</v>
      </c>
      <c r="F80" s="93">
        <f t="shared" si="10"/>
        <v>289919</v>
      </c>
      <c r="G80" s="11">
        <v>226599</v>
      </c>
      <c r="H80" s="12">
        <v>24998</v>
      </c>
      <c r="I80" s="12">
        <v>37332</v>
      </c>
      <c r="J80" s="12"/>
      <c r="K80" s="13">
        <v>990</v>
      </c>
      <c r="L80" s="93">
        <f t="shared" si="11"/>
        <v>0</v>
      </c>
      <c r="M80" s="11"/>
      <c r="N80" s="12"/>
      <c r="O80" s="12"/>
      <c r="P80" s="12"/>
      <c r="Q80" s="13"/>
      <c r="R80" s="93">
        <f t="shared" si="12"/>
        <v>14468</v>
      </c>
      <c r="S80" s="93">
        <f t="shared" si="13"/>
        <v>14468</v>
      </c>
      <c r="T80" s="11">
        <v>851</v>
      </c>
      <c r="U80" s="12">
        <v>10188</v>
      </c>
      <c r="V80" s="12">
        <v>3429</v>
      </c>
      <c r="W80" s="12"/>
      <c r="X80" s="12"/>
      <c r="Y80" s="12"/>
      <c r="Z80" s="12"/>
      <c r="AA80" s="13"/>
      <c r="AB80" s="93">
        <f t="shared" si="14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93">
        <f t="shared" si="15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93">
        <f t="shared" si="16"/>
        <v>0</v>
      </c>
      <c r="BF80" s="11"/>
      <c r="BG80" s="12"/>
      <c r="BH80" s="12"/>
      <c r="BI80" s="12"/>
      <c r="BJ80" s="12"/>
      <c r="BK80" s="13"/>
      <c r="BL80" s="93">
        <f t="shared" si="17"/>
        <v>17225</v>
      </c>
      <c r="BM80" s="11">
        <v>1184</v>
      </c>
      <c r="BN80" s="12">
        <v>758</v>
      </c>
      <c r="BO80" s="12">
        <v>12620</v>
      </c>
      <c r="BP80" s="12">
        <v>864</v>
      </c>
      <c r="BQ80" s="15">
        <v>1799</v>
      </c>
      <c r="BR80" s="16"/>
      <c r="BS80" s="13"/>
      <c r="BT80" s="93">
        <f t="shared" si="18"/>
        <v>0</v>
      </c>
      <c r="BU80" s="10"/>
      <c r="BV80" s="93">
        <f t="shared" si="19"/>
        <v>321612</v>
      </c>
    </row>
    <row r="81" spans="1:74" s="17" customFormat="1" ht="15" customHeight="1" x14ac:dyDescent="0.25">
      <c r="A81" s="7">
        <v>75</v>
      </c>
      <c r="B81" s="18">
        <v>300556854</v>
      </c>
      <c r="C81" s="18" t="s">
        <v>102</v>
      </c>
      <c r="D81" s="9">
        <v>7615</v>
      </c>
      <c r="E81" s="68" t="s">
        <v>183</v>
      </c>
      <c r="F81" s="93">
        <f t="shared" si="10"/>
        <v>0</v>
      </c>
      <c r="G81" s="11"/>
      <c r="H81" s="12"/>
      <c r="I81" s="12"/>
      <c r="J81" s="12"/>
      <c r="K81" s="13"/>
      <c r="L81" s="93">
        <f t="shared" si="11"/>
        <v>0</v>
      </c>
      <c r="M81" s="11"/>
      <c r="N81" s="12"/>
      <c r="O81" s="12"/>
      <c r="P81" s="12"/>
      <c r="Q81" s="13"/>
      <c r="R81" s="93">
        <f t="shared" si="12"/>
        <v>10015</v>
      </c>
      <c r="S81" s="93">
        <f t="shared" si="13"/>
        <v>10015</v>
      </c>
      <c r="T81" s="11">
        <v>9398</v>
      </c>
      <c r="U81" s="12">
        <v>617</v>
      </c>
      <c r="V81" s="12"/>
      <c r="W81" s="12"/>
      <c r="X81" s="12"/>
      <c r="Y81" s="12"/>
      <c r="Z81" s="12"/>
      <c r="AA81" s="13"/>
      <c r="AB81" s="93">
        <f t="shared" si="14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93">
        <f t="shared" si="15"/>
        <v>7175385</v>
      </c>
      <c r="AN81" s="11">
        <v>7175385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93">
        <f t="shared" si="16"/>
        <v>0</v>
      </c>
      <c r="BF81" s="11"/>
      <c r="BG81" s="12"/>
      <c r="BH81" s="12"/>
      <c r="BI81" s="12"/>
      <c r="BJ81" s="12"/>
      <c r="BK81" s="13"/>
      <c r="BL81" s="93">
        <f t="shared" si="17"/>
        <v>0</v>
      </c>
      <c r="BM81" s="11"/>
      <c r="BN81" s="12"/>
      <c r="BO81" s="12"/>
      <c r="BP81" s="12"/>
      <c r="BQ81" s="15"/>
      <c r="BR81" s="16"/>
      <c r="BS81" s="13"/>
      <c r="BT81" s="93">
        <f t="shared" si="18"/>
        <v>0</v>
      </c>
      <c r="BU81" s="10"/>
      <c r="BV81" s="93">
        <f t="shared" si="19"/>
        <v>7185400</v>
      </c>
    </row>
    <row r="82" spans="1:74" s="17" customFormat="1" ht="15" customHeight="1" x14ac:dyDescent="0.25">
      <c r="A82" s="7">
        <v>76</v>
      </c>
      <c r="B82" s="8">
        <v>300562095</v>
      </c>
      <c r="C82" s="8" t="s">
        <v>118</v>
      </c>
      <c r="D82" s="9">
        <v>7672</v>
      </c>
      <c r="E82" s="68" t="s">
        <v>184</v>
      </c>
      <c r="F82" s="93">
        <f t="shared" si="10"/>
        <v>658306</v>
      </c>
      <c r="G82" s="11">
        <v>566546</v>
      </c>
      <c r="H82" s="12">
        <v>41128</v>
      </c>
      <c r="I82" s="12">
        <v>32771</v>
      </c>
      <c r="J82" s="12">
        <v>17861</v>
      </c>
      <c r="K82" s="13"/>
      <c r="L82" s="93">
        <f t="shared" si="11"/>
        <v>0</v>
      </c>
      <c r="M82" s="11"/>
      <c r="N82" s="12"/>
      <c r="O82" s="12"/>
      <c r="P82" s="12"/>
      <c r="Q82" s="13"/>
      <c r="R82" s="93">
        <f t="shared" si="12"/>
        <v>18624</v>
      </c>
      <c r="S82" s="93">
        <f t="shared" si="13"/>
        <v>18624</v>
      </c>
      <c r="T82" s="11">
        <v>2775</v>
      </c>
      <c r="U82" s="12">
        <v>15849</v>
      </c>
      <c r="V82" s="12"/>
      <c r="W82" s="12"/>
      <c r="X82" s="12"/>
      <c r="Y82" s="12"/>
      <c r="Z82" s="12"/>
      <c r="AA82" s="13"/>
      <c r="AB82" s="93">
        <f t="shared" si="14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93">
        <f t="shared" si="15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93">
        <f t="shared" si="16"/>
        <v>0</v>
      </c>
      <c r="BF82" s="11"/>
      <c r="BG82" s="12"/>
      <c r="BH82" s="12"/>
      <c r="BI82" s="12"/>
      <c r="BJ82" s="12"/>
      <c r="BK82" s="13"/>
      <c r="BL82" s="93">
        <f t="shared" si="17"/>
        <v>33092</v>
      </c>
      <c r="BM82" s="11">
        <v>2248</v>
      </c>
      <c r="BN82" s="12">
        <v>2721</v>
      </c>
      <c r="BO82" s="12">
        <v>20234</v>
      </c>
      <c r="BP82" s="12">
        <v>3854</v>
      </c>
      <c r="BQ82" s="15">
        <v>4035</v>
      </c>
      <c r="BR82" s="16"/>
      <c r="BS82" s="13"/>
      <c r="BT82" s="93">
        <f t="shared" si="18"/>
        <v>0</v>
      </c>
      <c r="BU82" s="10"/>
      <c r="BV82" s="93">
        <f t="shared" si="19"/>
        <v>710022</v>
      </c>
    </row>
    <row r="83" spans="1:74" s="17" customFormat="1" ht="15" customHeight="1" x14ac:dyDescent="0.25">
      <c r="A83" s="7">
        <v>77</v>
      </c>
      <c r="B83" s="8">
        <v>186483138</v>
      </c>
      <c r="C83" s="8" t="s">
        <v>160</v>
      </c>
      <c r="D83" s="9">
        <v>7831</v>
      </c>
      <c r="E83" s="67" t="s">
        <v>185</v>
      </c>
      <c r="F83" s="93">
        <f t="shared" si="10"/>
        <v>0</v>
      </c>
      <c r="G83" s="11"/>
      <c r="H83" s="12"/>
      <c r="I83" s="12"/>
      <c r="J83" s="12"/>
      <c r="K83" s="13"/>
      <c r="L83" s="93">
        <f t="shared" si="11"/>
        <v>0</v>
      </c>
      <c r="M83" s="11"/>
      <c r="N83" s="12"/>
      <c r="O83" s="12"/>
      <c r="P83" s="12"/>
      <c r="Q83" s="13"/>
      <c r="R83" s="93">
        <f t="shared" si="12"/>
        <v>35727</v>
      </c>
      <c r="S83" s="93">
        <f t="shared" si="13"/>
        <v>35727</v>
      </c>
      <c r="T83" s="11">
        <v>35727</v>
      </c>
      <c r="U83" s="12"/>
      <c r="V83" s="12"/>
      <c r="W83" s="12"/>
      <c r="X83" s="12"/>
      <c r="Y83" s="12"/>
      <c r="Z83" s="12"/>
      <c r="AA83" s="13"/>
      <c r="AB83" s="93">
        <f t="shared" si="14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93">
        <f t="shared" si="15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93">
        <f t="shared" si="16"/>
        <v>0</v>
      </c>
      <c r="BF83" s="11"/>
      <c r="BG83" s="12"/>
      <c r="BH83" s="12"/>
      <c r="BI83" s="12"/>
      <c r="BJ83" s="12"/>
      <c r="BK83" s="13"/>
      <c r="BL83" s="93">
        <f t="shared" si="17"/>
        <v>0</v>
      </c>
      <c r="BM83" s="11"/>
      <c r="BN83" s="12"/>
      <c r="BO83" s="12"/>
      <c r="BP83" s="12"/>
      <c r="BQ83" s="15"/>
      <c r="BR83" s="16"/>
      <c r="BS83" s="13"/>
      <c r="BT83" s="93">
        <f t="shared" si="18"/>
        <v>0</v>
      </c>
      <c r="BU83" s="10"/>
      <c r="BV83" s="93">
        <f t="shared" si="19"/>
        <v>35727</v>
      </c>
    </row>
    <row r="84" spans="1:74" s="17" customFormat="1" ht="15" customHeight="1" x14ac:dyDescent="0.25">
      <c r="A84" s="7">
        <v>78</v>
      </c>
      <c r="B84" s="18">
        <v>301856751</v>
      </c>
      <c r="C84" s="18" t="s">
        <v>110</v>
      </c>
      <c r="D84" s="9">
        <v>8694</v>
      </c>
      <c r="E84" s="68" t="s">
        <v>186</v>
      </c>
      <c r="F84" s="93">
        <f t="shared" si="10"/>
        <v>455864</v>
      </c>
      <c r="G84" s="11">
        <v>379286</v>
      </c>
      <c r="H84" s="12">
        <v>42905</v>
      </c>
      <c r="I84" s="12">
        <v>33673</v>
      </c>
      <c r="J84" s="12"/>
      <c r="K84" s="13"/>
      <c r="L84" s="93">
        <f t="shared" si="11"/>
        <v>0</v>
      </c>
      <c r="M84" s="11"/>
      <c r="N84" s="12"/>
      <c r="O84" s="12"/>
      <c r="P84" s="12"/>
      <c r="Q84" s="13"/>
      <c r="R84" s="93">
        <f t="shared" si="12"/>
        <v>45415</v>
      </c>
      <c r="S84" s="93">
        <f t="shared" si="13"/>
        <v>26696</v>
      </c>
      <c r="T84" s="11">
        <v>9861</v>
      </c>
      <c r="U84" s="12">
        <v>1314</v>
      </c>
      <c r="V84" s="12">
        <v>15521</v>
      </c>
      <c r="W84" s="12">
        <v>18719</v>
      </c>
      <c r="X84" s="12"/>
      <c r="Y84" s="12"/>
      <c r="Z84" s="12"/>
      <c r="AA84" s="13"/>
      <c r="AB84" s="93">
        <f t="shared" si="14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93">
        <f t="shared" si="15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93">
        <f t="shared" si="16"/>
        <v>37926</v>
      </c>
      <c r="BF84" s="11"/>
      <c r="BG84" s="12"/>
      <c r="BH84" s="12"/>
      <c r="BI84" s="12"/>
      <c r="BJ84" s="12">
        <v>37926</v>
      </c>
      <c r="BK84" s="13"/>
      <c r="BL84" s="93">
        <f t="shared" si="17"/>
        <v>34217</v>
      </c>
      <c r="BM84" s="11">
        <v>1692</v>
      </c>
      <c r="BN84" s="12">
        <v>2724</v>
      </c>
      <c r="BO84" s="12">
        <v>19202</v>
      </c>
      <c r="BP84" s="12">
        <v>4423</v>
      </c>
      <c r="BQ84" s="15">
        <v>6176</v>
      </c>
      <c r="BR84" s="16"/>
      <c r="BS84" s="13"/>
      <c r="BT84" s="93">
        <f t="shared" si="18"/>
        <v>0</v>
      </c>
      <c r="BU84" s="10"/>
      <c r="BV84" s="93">
        <f t="shared" si="19"/>
        <v>573422</v>
      </c>
    </row>
    <row r="85" spans="1:74" s="17" customFormat="1" ht="15" customHeight="1" x14ac:dyDescent="0.25">
      <c r="A85" s="7">
        <v>79</v>
      </c>
      <c r="B85" s="18">
        <v>167574398</v>
      </c>
      <c r="C85" s="18" t="s">
        <v>124</v>
      </c>
      <c r="D85" s="6">
        <v>9598</v>
      </c>
      <c r="E85" s="66" t="s">
        <v>187</v>
      </c>
      <c r="F85" s="93">
        <f t="shared" si="10"/>
        <v>0</v>
      </c>
      <c r="G85" s="19"/>
      <c r="H85" s="20"/>
      <c r="I85" s="20"/>
      <c r="J85" s="20"/>
      <c r="K85" s="21"/>
      <c r="L85" s="93">
        <f t="shared" si="11"/>
        <v>0</v>
      </c>
      <c r="M85" s="19"/>
      <c r="N85" s="20"/>
      <c r="O85" s="20"/>
      <c r="P85" s="20"/>
      <c r="Q85" s="21"/>
      <c r="R85" s="93">
        <f t="shared" si="12"/>
        <v>40</v>
      </c>
      <c r="S85" s="93">
        <f t="shared" si="13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93">
        <f t="shared" si="14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93">
        <f t="shared" si="15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93">
        <f t="shared" si="16"/>
        <v>0</v>
      </c>
      <c r="BF85" s="19"/>
      <c r="BG85" s="20"/>
      <c r="BH85" s="20"/>
      <c r="BI85" s="20"/>
      <c r="BJ85" s="20"/>
      <c r="BK85" s="21"/>
      <c r="BL85" s="93">
        <f t="shared" si="17"/>
        <v>0</v>
      </c>
      <c r="BM85" s="19"/>
      <c r="BN85" s="20"/>
      <c r="BO85" s="20"/>
      <c r="BP85" s="20"/>
      <c r="BQ85" s="22"/>
      <c r="BR85" s="23"/>
      <c r="BS85" s="13"/>
      <c r="BT85" s="93">
        <f t="shared" si="18"/>
        <v>0</v>
      </c>
      <c r="BU85" s="10"/>
      <c r="BV85" s="93">
        <f t="shared" si="19"/>
        <v>40</v>
      </c>
    </row>
    <row r="86" spans="1:74" s="17" customFormat="1" ht="15" customHeight="1" x14ac:dyDescent="0.25">
      <c r="A86" s="7">
        <v>80</v>
      </c>
      <c r="B86" s="8">
        <v>126397058</v>
      </c>
      <c r="C86" s="8" t="s">
        <v>102</v>
      </c>
      <c r="D86" s="9">
        <v>9821</v>
      </c>
      <c r="E86" s="67" t="s">
        <v>188</v>
      </c>
      <c r="F86" s="93">
        <f t="shared" si="10"/>
        <v>0</v>
      </c>
      <c r="G86" s="11"/>
      <c r="H86" s="12"/>
      <c r="I86" s="12"/>
      <c r="J86" s="12"/>
      <c r="K86" s="13"/>
      <c r="L86" s="93">
        <f t="shared" si="11"/>
        <v>0</v>
      </c>
      <c r="M86" s="11"/>
      <c r="N86" s="12"/>
      <c r="O86" s="12"/>
      <c r="P86" s="12"/>
      <c r="Q86" s="13"/>
      <c r="R86" s="93">
        <f t="shared" si="12"/>
        <v>27</v>
      </c>
      <c r="S86" s="93">
        <f t="shared" si="13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93">
        <f t="shared" si="14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93">
        <f t="shared" si="15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93">
        <f t="shared" si="16"/>
        <v>0</v>
      </c>
      <c r="BF86" s="11"/>
      <c r="BG86" s="12"/>
      <c r="BH86" s="12"/>
      <c r="BI86" s="12"/>
      <c r="BJ86" s="12"/>
      <c r="BK86" s="13"/>
      <c r="BL86" s="93">
        <f t="shared" si="17"/>
        <v>0</v>
      </c>
      <c r="BM86" s="11"/>
      <c r="BN86" s="12"/>
      <c r="BO86" s="12"/>
      <c r="BP86" s="12"/>
      <c r="BQ86" s="15"/>
      <c r="BR86" s="16"/>
      <c r="BS86" s="13"/>
      <c r="BT86" s="93">
        <f t="shared" si="18"/>
        <v>0</v>
      </c>
      <c r="BU86" s="10"/>
      <c r="BV86" s="93">
        <f t="shared" si="19"/>
        <v>27</v>
      </c>
    </row>
    <row r="87" spans="1:74" s="17" customFormat="1" ht="15" customHeight="1" x14ac:dyDescent="0.25">
      <c r="A87" s="7">
        <v>81</v>
      </c>
      <c r="B87" s="8">
        <v>302401258</v>
      </c>
      <c r="C87" s="8" t="s">
        <v>102</v>
      </c>
      <c r="D87" s="9">
        <v>9951</v>
      </c>
      <c r="E87" s="68" t="s">
        <v>189</v>
      </c>
      <c r="F87" s="93">
        <f t="shared" si="10"/>
        <v>0</v>
      </c>
      <c r="G87" s="11"/>
      <c r="H87" s="12"/>
      <c r="I87" s="12"/>
      <c r="J87" s="12"/>
      <c r="K87" s="13"/>
      <c r="L87" s="93">
        <f t="shared" si="11"/>
        <v>0</v>
      </c>
      <c r="M87" s="11"/>
      <c r="N87" s="12"/>
      <c r="O87" s="12"/>
      <c r="P87" s="12"/>
      <c r="Q87" s="13"/>
      <c r="R87" s="93">
        <f t="shared" si="12"/>
        <v>4060</v>
      </c>
      <c r="S87" s="93">
        <f t="shared" si="13"/>
        <v>4060</v>
      </c>
      <c r="T87" s="11">
        <v>4060</v>
      </c>
      <c r="U87" s="12"/>
      <c r="V87" s="12"/>
      <c r="W87" s="12"/>
      <c r="X87" s="12"/>
      <c r="Y87" s="12"/>
      <c r="Z87" s="12"/>
      <c r="AA87" s="13"/>
      <c r="AB87" s="93">
        <f t="shared" si="14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93">
        <f t="shared" si="15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93">
        <f t="shared" si="16"/>
        <v>0</v>
      </c>
      <c r="BF87" s="11"/>
      <c r="BG87" s="12"/>
      <c r="BH87" s="12"/>
      <c r="BI87" s="12"/>
      <c r="BJ87" s="12"/>
      <c r="BK87" s="13"/>
      <c r="BL87" s="93">
        <f t="shared" si="17"/>
        <v>0</v>
      </c>
      <c r="BM87" s="11"/>
      <c r="BN87" s="12"/>
      <c r="BO87" s="12"/>
      <c r="BP87" s="12"/>
      <c r="BQ87" s="15"/>
      <c r="BR87" s="16"/>
      <c r="BS87" s="13"/>
      <c r="BT87" s="93">
        <f t="shared" si="18"/>
        <v>0</v>
      </c>
      <c r="BU87" s="10"/>
      <c r="BV87" s="93">
        <f t="shared" si="19"/>
        <v>4060</v>
      </c>
    </row>
    <row r="88" spans="1:74" s="17" customFormat="1" ht="15" customHeight="1" x14ac:dyDescent="0.25">
      <c r="A88" s="7">
        <v>82</v>
      </c>
      <c r="B88" s="18">
        <v>300079456</v>
      </c>
      <c r="C88" s="18" t="s">
        <v>102</v>
      </c>
      <c r="D88" s="9">
        <v>9977</v>
      </c>
      <c r="E88" s="67" t="s">
        <v>190</v>
      </c>
      <c r="F88" s="93">
        <f t="shared" si="10"/>
        <v>0</v>
      </c>
      <c r="G88" s="11"/>
      <c r="H88" s="12"/>
      <c r="I88" s="12"/>
      <c r="J88" s="12"/>
      <c r="K88" s="13"/>
      <c r="L88" s="93">
        <f t="shared" si="11"/>
        <v>0</v>
      </c>
      <c r="M88" s="11"/>
      <c r="N88" s="12"/>
      <c r="O88" s="12"/>
      <c r="P88" s="12"/>
      <c r="Q88" s="13"/>
      <c r="R88" s="93">
        <f t="shared" si="12"/>
        <v>134570</v>
      </c>
      <c r="S88" s="93">
        <f t="shared" si="13"/>
        <v>0</v>
      </c>
      <c r="T88" s="11"/>
      <c r="U88" s="12"/>
      <c r="V88" s="12"/>
      <c r="W88" s="12">
        <v>134570</v>
      </c>
      <c r="X88" s="12"/>
      <c r="Y88" s="12"/>
      <c r="Z88" s="12"/>
      <c r="AA88" s="13"/>
      <c r="AB88" s="93">
        <f t="shared" si="14"/>
        <v>1416111</v>
      </c>
      <c r="AC88" s="11">
        <v>1416111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93">
        <f t="shared" si="15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93">
        <f t="shared" si="16"/>
        <v>0</v>
      </c>
      <c r="BF88" s="11"/>
      <c r="BG88" s="12"/>
      <c r="BH88" s="12"/>
      <c r="BI88" s="12"/>
      <c r="BJ88" s="12"/>
      <c r="BK88" s="13"/>
      <c r="BL88" s="93">
        <f t="shared" si="17"/>
        <v>0</v>
      </c>
      <c r="BM88" s="11"/>
      <c r="BN88" s="12"/>
      <c r="BO88" s="12"/>
      <c r="BP88" s="12"/>
      <c r="BQ88" s="15"/>
      <c r="BR88" s="16"/>
      <c r="BS88" s="13"/>
      <c r="BT88" s="93">
        <f t="shared" si="18"/>
        <v>0</v>
      </c>
      <c r="BU88" s="10"/>
      <c r="BV88" s="93">
        <f t="shared" si="19"/>
        <v>1550681</v>
      </c>
    </row>
    <row r="89" spans="1:74" s="17" customFormat="1" ht="15" customHeight="1" x14ac:dyDescent="0.25">
      <c r="A89" s="7">
        <v>83</v>
      </c>
      <c r="B89" s="8">
        <v>195551983</v>
      </c>
      <c r="C89" s="8" t="s">
        <v>102</v>
      </c>
      <c r="D89" s="9">
        <v>10058</v>
      </c>
      <c r="E89" s="68" t="s">
        <v>191</v>
      </c>
      <c r="F89" s="93">
        <f t="shared" si="10"/>
        <v>0</v>
      </c>
      <c r="G89" s="11"/>
      <c r="H89" s="12"/>
      <c r="I89" s="12"/>
      <c r="J89" s="12"/>
      <c r="K89" s="13"/>
      <c r="L89" s="93">
        <f t="shared" si="11"/>
        <v>0</v>
      </c>
      <c r="M89" s="11"/>
      <c r="N89" s="12"/>
      <c r="O89" s="12"/>
      <c r="P89" s="12"/>
      <c r="Q89" s="13"/>
      <c r="R89" s="93">
        <f t="shared" si="12"/>
        <v>0</v>
      </c>
      <c r="S89" s="93">
        <f t="shared" si="13"/>
        <v>0</v>
      </c>
      <c r="T89" s="11"/>
      <c r="U89" s="12"/>
      <c r="V89" s="12"/>
      <c r="W89" s="12"/>
      <c r="X89" s="12"/>
      <c r="Y89" s="12"/>
      <c r="Z89" s="12"/>
      <c r="AA89" s="13"/>
      <c r="AB89" s="93">
        <f t="shared" si="14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93">
        <f t="shared" si="15"/>
        <v>766900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766900</v>
      </c>
      <c r="AY89" s="12"/>
      <c r="AZ89" s="12"/>
      <c r="BA89" s="12"/>
      <c r="BB89" s="12"/>
      <c r="BC89" s="12"/>
      <c r="BD89" s="13"/>
      <c r="BE89" s="93">
        <f t="shared" si="16"/>
        <v>0</v>
      </c>
      <c r="BF89" s="11"/>
      <c r="BG89" s="12"/>
      <c r="BH89" s="12"/>
      <c r="BI89" s="12"/>
      <c r="BJ89" s="12"/>
      <c r="BK89" s="13"/>
      <c r="BL89" s="93">
        <f t="shared" si="17"/>
        <v>0</v>
      </c>
      <c r="BM89" s="11"/>
      <c r="BN89" s="12"/>
      <c r="BO89" s="12"/>
      <c r="BP89" s="12"/>
      <c r="BQ89" s="15"/>
      <c r="BR89" s="16"/>
      <c r="BS89" s="13"/>
      <c r="BT89" s="93">
        <f t="shared" si="18"/>
        <v>0</v>
      </c>
      <c r="BU89" s="10"/>
      <c r="BV89" s="93">
        <f t="shared" si="19"/>
        <v>766900</v>
      </c>
    </row>
    <row r="90" spans="1:74" s="17" customFormat="1" ht="15" customHeight="1" x14ac:dyDescent="0.25">
      <c r="A90" s="7">
        <v>84</v>
      </c>
      <c r="B90" s="8">
        <v>125375183</v>
      </c>
      <c r="C90" s="8" t="s">
        <v>102</v>
      </c>
      <c r="D90" s="9">
        <v>10239</v>
      </c>
      <c r="E90" s="68" t="s">
        <v>192</v>
      </c>
      <c r="F90" s="93">
        <f t="shared" si="10"/>
        <v>0</v>
      </c>
      <c r="G90" s="11"/>
      <c r="H90" s="12"/>
      <c r="I90" s="12"/>
      <c r="J90" s="12"/>
      <c r="K90" s="13"/>
      <c r="L90" s="93">
        <f t="shared" si="11"/>
        <v>0</v>
      </c>
      <c r="M90" s="11"/>
      <c r="N90" s="12"/>
      <c r="O90" s="12"/>
      <c r="P90" s="12"/>
      <c r="Q90" s="13"/>
      <c r="R90" s="93">
        <f t="shared" si="12"/>
        <v>0</v>
      </c>
      <c r="S90" s="93">
        <f t="shared" si="13"/>
        <v>0</v>
      </c>
      <c r="T90" s="11"/>
      <c r="U90" s="12"/>
      <c r="V90" s="12"/>
      <c r="W90" s="12"/>
      <c r="X90" s="12"/>
      <c r="Y90" s="12"/>
      <c r="Z90" s="12"/>
      <c r="AA90" s="13"/>
      <c r="AB90" s="93">
        <f t="shared" si="14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93">
        <f t="shared" si="15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93">
        <f t="shared" si="16"/>
        <v>0</v>
      </c>
      <c r="BF90" s="11"/>
      <c r="BG90" s="12"/>
      <c r="BH90" s="12"/>
      <c r="BI90" s="12"/>
      <c r="BJ90" s="12"/>
      <c r="BK90" s="13"/>
      <c r="BL90" s="93">
        <f t="shared" si="17"/>
        <v>15946</v>
      </c>
      <c r="BM90" s="11">
        <v>15946</v>
      </c>
      <c r="BN90" s="12"/>
      <c r="BO90" s="12"/>
      <c r="BP90" s="12"/>
      <c r="BQ90" s="15"/>
      <c r="BR90" s="16"/>
      <c r="BS90" s="13"/>
      <c r="BT90" s="93">
        <f t="shared" si="18"/>
        <v>0</v>
      </c>
      <c r="BU90" s="10"/>
      <c r="BV90" s="93">
        <f t="shared" si="19"/>
        <v>15946</v>
      </c>
    </row>
    <row r="91" spans="1:74" s="17" customFormat="1" ht="15" customHeight="1" x14ac:dyDescent="0.25">
      <c r="A91" s="7">
        <v>85</v>
      </c>
      <c r="B91" s="18">
        <v>188732677</v>
      </c>
      <c r="C91" s="18" t="s">
        <v>102</v>
      </c>
      <c r="D91" s="6">
        <v>10406</v>
      </c>
      <c r="E91" s="66" t="s">
        <v>193</v>
      </c>
      <c r="F91" s="93">
        <f t="shared" si="10"/>
        <v>44363</v>
      </c>
      <c r="G91" s="19">
        <v>39530</v>
      </c>
      <c r="H91" s="20">
        <v>251</v>
      </c>
      <c r="I91" s="20">
        <v>4582</v>
      </c>
      <c r="J91" s="20"/>
      <c r="K91" s="21"/>
      <c r="L91" s="93">
        <f t="shared" si="11"/>
        <v>0</v>
      </c>
      <c r="M91" s="19"/>
      <c r="N91" s="20"/>
      <c r="O91" s="20"/>
      <c r="P91" s="20"/>
      <c r="Q91" s="21"/>
      <c r="R91" s="93">
        <f t="shared" si="12"/>
        <v>0</v>
      </c>
      <c r="S91" s="93">
        <f t="shared" si="13"/>
        <v>0</v>
      </c>
      <c r="T91" s="19"/>
      <c r="U91" s="20"/>
      <c r="V91" s="20"/>
      <c r="W91" s="20"/>
      <c r="X91" s="20"/>
      <c r="Y91" s="20"/>
      <c r="Z91" s="20"/>
      <c r="AA91" s="21"/>
      <c r="AB91" s="93">
        <f t="shared" si="14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93">
        <f t="shared" si="15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93">
        <f t="shared" si="16"/>
        <v>0</v>
      </c>
      <c r="BF91" s="19"/>
      <c r="BG91" s="20"/>
      <c r="BH91" s="20"/>
      <c r="BI91" s="20"/>
      <c r="BJ91" s="20"/>
      <c r="BK91" s="21"/>
      <c r="BL91" s="93">
        <f t="shared" si="17"/>
        <v>5653</v>
      </c>
      <c r="BM91" s="19"/>
      <c r="BN91" s="20"/>
      <c r="BO91" s="20">
        <v>5376</v>
      </c>
      <c r="BP91" s="20">
        <v>119</v>
      </c>
      <c r="BQ91" s="22">
        <v>158</v>
      </c>
      <c r="BR91" s="23"/>
      <c r="BS91" s="13"/>
      <c r="BT91" s="93">
        <f t="shared" si="18"/>
        <v>0</v>
      </c>
      <c r="BU91" s="10"/>
      <c r="BV91" s="93">
        <f t="shared" si="19"/>
        <v>50016</v>
      </c>
    </row>
    <row r="92" spans="1:74" s="17" customFormat="1" ht="15" customHeight="1" x14ac:dyDescent="0.25">
      <c r="A92" s="7">
        <v>86</v>
      </c>
      <c r="B92" s="8">
        <v>152173912</v>
      </c>
      <c r="C92" s="8" t="s">
        <v>95</v>
      </c>
      <c r="D92" s="9">
        <v>10435</v>
      </c>
      <c r="E92" s="67" t="s">
        <v>194</v>
      </c>
      <c r="F92" s="93">
        <f t="shared" si="10"/>
        <v>0</v>
      </c>
      <c r="G92" s="11"/>
      <c r="H92" s="12"/>
      <c r="I92" s="12"/>
      <c r="J92" s="12"/>
      <c r="K92" s="13"/>
      <c r="L92" s="93">
        <f t="shared" si="11"/>
        <v>0</v>
      </c>
      <c r="M92" s="11"/>
      <c r="N92" s="12"/>
      <c r="O92" s="12"/>
      <c r="P92" s="12"/>
      <c r="Q92" s="13"/>
      <c r="R92" s="93">
        <f t="shared" si="12"/>
        <v>10056</v>
      </c>
      <c r="S92" s="93">
        <f t="shared" si="13"/>
        <v>10056</v>
      </c>
      <c r="T92" s="11">
        <v>8510</v>
      </c>
      <c r="U92" s="12">
        <v>1546</v>
      </c>
      <c r="V92" s="12"/>
      <c r="W92" s="12"/>
      <c r="X92" s="12"/>
      <c r="Y92" s="12"/>
      <c r="Z92" s="12"/>
      <c r="AA92" s="13"/>
      <c r="AB92" s="93">
        <f t="shared" si="14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93">
        <f t="shared" si="15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93">
        <f t="shared" si="16"/>
        <v>0</v>
      </c>
      <c r="BF92" s="11"/>
      <c r="BG92" s="12"/>
      <c r="BH92" s="12"/>
      <c r="BI92" s="12"/>
      <c r="BJ92" s="12"/>
      <c r="BK92" s="13"/>
      <c r="BL92" s="93">
        <f t="shared" si="17"/>
        <v>0</v>
      </c>
      <c r="BM92" s="11"/>
      <c r="BN92" s="12"/>
      <c r="BO92" s="12"/>
      <c r="BP92" s="12"/>
      <c r="BQ92" s="15"/>
      <c r="BR92" s="16"/>
      <c r="BS92" s="13"/>
      <c r="BT92" s="93">
        <f t="shared" si="18"/>
        <v>0</v>
      </c>
      <c r="BU92" s="10"/>
      <c r="BV92" s="93">
        <f t="shared" si="19"/>
        <v>10056</v>
      </c>
    </row>
    <row r="93" spans="1:74" s="17" customFormat="1" ht="15" customHeight="1" x14ac:dyDescent="0.25">
      <c r="A93" s="7">
        <v>87</v>
      </c>
      <c r="B93" s="18">
        <v>302571698</v>
      </c>
      <c r="C93" s="18" t="s">
        <v>95</v>
      </c>
      <c r="D93" s="9">
        <v>10611</v>
      </c>
      <c r="E93" s="68" t="s">
        <v>195</v>
      </c>
      <c r="F93" s="93">
        <f t="shared" si="10"/>
        <v>0</v>
      </c>
      <c r="G93" s="11"/>
      <c r="H93" s="12"/>
      <c r="I93" s="12"/>
      <c r="J93" s="12"/>
      <c r="K93" s="13"/>
      <c r="L93" s="93">
        <f t="shared" si="11"/>
        <v>0</v>
      </c>
      <c r="M93" s="11"/>
      <c r="N93" s="12"/>
      <c r="O93" s="12"/>
      <c r="P93" s="12"/>
      <c r="Q93" s="13"/>
      <c r="R93" s="93">
        <f t="shared" si="12"/>
        <v>5539</v>
      </c>
      <c r="S93" s="93">
        <f t="shared" si="13"/>
        <v>5539</v>
      </c>
      <c r="T93" s="11">
        <v>979</v>
      </c>
      <c r="U93" s="12">
        <v>4560</v>
      </c>
      <c r="V93" s="12"/>
      <c r="W93" s="12"/>
      <c r="X93" s="12"/>
      <c r="Y93" s="12"/>
      <c r="Z93" s="12"/>
      <c r="AA93" s="13"/>
      <c r="AB93" s="93">
        <f t="shared" si="14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93">
        <f t="shared" si="15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93">
        <f t="shared" si="16"/>
        <v>0</v>
      </c>
      <c r="BF93" s="11"/>
      <c r="BG93" s="12"/>
      <c r="BH93" s="12"/>
      <c r="BI93" s="12"/>
      <c r="BJ93" s="12"/>
      <c r="BK93" s="13"/>
      <c r="BL93" s="93">
        <f t="shared" si="17"/>
        <v>0</v>
      </c>
      <c r="BM93" s="11"/>
      <c r="BN93" s="12"/>
      <c r="BO93" s="12"/>
      <c r="BP93" s="12"/>
      <c r="BQ93" s="15"/>
      <c r="BR93" s="16"/>
      <c r="BS93" s="13"/>
      <c r="BT93" s="93">
        <f t="shared" si="18"/>
        <v>0</v>
      </c>
      <c r="BU93" s="10"/>
      <c r="BV93" s="93">
        <f t="shared" si="19"/>
        <v>5539</v>
      </c>
    </row>
    <row r="94" spans="1:74" s="17" customFormat="1" ht="15" customHeight="1" x14ac:dyDescent="0.25">
      <c r="A94" s="7">
        <v>88</v>
      </c>
      <c r="B94" s="8">
        <v>122147598</v>
      </c>
      <c r="C94" s="8" t="s">
        <v>102</v>
      </c>
      <c r="D94" s="9">
        <v>11813</v>
      </c>
      <c r="E94" s="68" t="s">
        <v>196</v>
      </c>
      <c r="F94" s="93">
        <f t="shared" si="10"/>
        <v>0</v>
      </c>
      <c r="G94" s="11"/>
      <c r="H94" s="12"/>
      <c r="I94" s="12"/>
      <c r="J94" s="12"/>
      <c r="K94" s="13"/>
      <c r="L94" s="93">
        <f t="shared" si="11"/>
        <v>0</v>
      </c>
      <c r="M94" s="11"/>
      <c r="N94" s="12"/>
      <c r="O94" s="12"/>
      <c r="P94" s="12"/>
      <c r="Q94" s="13"/>
      <c r="R94" s="93">
        <f t="shared" si="12"/>
        <v>27</v>
      </c>
      <c r="S94" s="93">
        <f t="shared" si="13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93">
        <f t="shared" si="14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93">
        <f t="shared" si="15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93">
        <f t="shared" si="16"/>
        <v>0</v>
      </c>
      <c r="BF94" s="11"/>
      <c r="BG94" s="12"/>
      <c r="BH94" s="12"/>
      <c r="BI94" s="12"/>
      <c r="BJ94" s="12"/>
      <c r="BK94" s="13"/>
      <c r="BL94" s="93">
        <f t="shared" si="17"/>
        <v>0</v>
      </c>
      <c r="BM94" s="11"/>
      <c r="BN94" s="12"/>
      <c r="BO94" s="12"/>
      <c r="BP94" s="12"/>
      <c r="BQ94" s="15"/>
      <c r="BR94" s="16"/>
      <c r="BS94" s="13"/>
      <c r="BT94" s="93">
        <f t="shared" si="18"/>
        <v>0</v>
      </c>
      <c r="BU94" s="10"/>
      <c r="BV94" s="93">
        <f t="shared" si="19"/>
        <v>27</v>
      </c>
    </row>
    <row r="95" spans="1:74" s="17" customFormat="1" ht="15" customHeight="1" x14ac:dyDescent="0.25">
      <c r="A95" s="7">
        <v>89</v>
      </c>
      <c r="B95" s="8">
        <v>302471541</v>
      </c>
      <c r="C95" s="8" t="s">
        <v>102</v>
      </c>
      <c r="D95" s="9">
        <v>11889</v>
      </c>
      <c r="E95" s="68" t="s">
        <v>197</v>
      </c>
      <c r="F95" s="93">
        <f t="shared" si="10"/>
        <v>171357</v>
      </c>
      <c r="G95" s="11">
        <v>169817</v>
      </c>
      <c r="H95" s="12">
        <v>1540</v>
      </c>
      <c r="I95" s="12"/>
      <c r="J95" s="12"/>
      <c r="K95" s="13"/>
      <c r="L95" s="93">
        <f t="shared" si="11"/>
        <v>0</v>
      </c>
      <c r="M95" s="11"/>
      <c r="N95" s="12"/>
      <c r="O95" s="12"/>
      <c r="P95" s="12"/>
      <c r="Q95" s="13"/>
      <c r="R95" s="93">
        <f t="shared" si="12"/>
        <v>0</v>
      </c>
      <c r="S95" s="93">
        <f t="shared" si="13"/>
        <v>0</v>
      </c>
      <c r="T95" s="11"/>
      <c r="U95" s="12"/>
      <c r="V95" s="12"/>
      <c r="W95" s="12"/>
      <c r="X95" s="12"/>
      <c r="Y95" s="12"/>
      <c r="Z95" s="12"/>
      <c r="AA95" s="13"/>
      <c r="AB95" s="93">
        <f t="shared" si="14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93">
        <f t="shared" si="15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93">
        <f t="shared" si="16"/>
        <v>0</v>
      </c>
      <c r="BF95" s="11"/>
      <c r="BG95" s="12"/>
      <c r="BH95" s="12"/>
      <c r="BI95" s="12"/>
      <c r="BJ95" s="12"/>
      <c r="BK95" s="13"/>
      <c r="BL95" s="93">
        <f t="shared" si="17"/>
        <v>0</v>
      </c>
      <c r="BM95" s="11"/>
      <c r="BN95" s="12"/>
      <c r="BO95" s="12"/>
      <c r="BP95" s="12"/>
      <c r="BQ95" s="15"/>
      <c r="BR95" s="16"/>
      <c r="BS95" s="13"/>
      <c r="BT95" s="93">
        <f t="shared" si="18"/>
        <v>0</v>
      </c>
      <c r="BU95" s="10"/>
      <c r="BV95" s="93">
        <f t="shared" si="19"/>
        <v>171357</v>
      </c>
    </row>
    <row r="96" spans="1:74" s="17" customFormat="1" ht="15" customHeight="1" x14ac:dyDescent="0.25">
      <c r="A96" s="7">
        <v>90</v>
      </c>
      <c r="B96" s="8">
        <v>124894517</v>
      </c>
      <c r="C96" s="8" t="s">
        <v>102</v>
      </c>
      <c r="D96" s="9">
        <v>11928</v>
      </c>
      <c r="E96" s="68" t="s">
        <v>198</v>
      </c>
      <c r="F96" s="93">
        <f t="shared" si="10"/>
        <v>32825</v>
      </c>
      <c r="G96" s="11">
        <v>32825</v>
      </c>
      <c r="H96" s="12"/>
      <c r="I96" s="12"/>
      <c r="J96" s="12"/>
      <c r="K96" s="13"/>
      <c r="L96" s="93">
        <f t="shared" si="11"/>
        <v>0</v>
      </c>
      <c r="M96" s="11"/>
      <c r="N96" s="12"/>
      <c r="O96" s="12"/>
      <c r="P96" s="12"/>
      <c r="Q96" s="13"/>
      <c r="R96" s="93">
        <f t="shared" si="12"/>
        <v>0</v>
      </c>
      <c r="S96" s="93">
        <f t="shared" si="13"/>
        <v>0</v>
      </c>
      <c r="T96" s="11"/>
      <c r="U96" s="12"/>
      <c r="V96" s="12"/>
      <c r="W96" s="12"/>
      <c r="X96" s="12"/>
      <c r="Y96" s="12"/>
      <c r="Z96" s="12"/>
      <c r="AA96" s="13"/>
      <c r="AB96" s="93">
        <f t="shared" si="14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93">
        <f t="shared" si="15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93">
        <f t="shared" si="16"/>
        <v>0</v>
      </c>
      <c r="BF96" s="11"/>
      <c r="BG96" s="12"/>
      <c r="BH96" s="12"/>
      <c r="BI96" s="12"/>
      <c r="BJ96" s="12"/>
      <c r="BK96" s="13"/>
      <c r="BL96" s="93">
        <f t="shared" si="17"/>
        <v>0</v>
      </c>
      <c r="BM96" s="11"/>
      <c r="BN96" s="12"/>
      <c r="BO96" s="12"/>
      <c r="BP96" s="12"/>
      <c r="BQ96" s="15"/>
      <c r="BR96" s="16"/>
      <c r="BS96" s="13"/>
      <c r="BT96" s="93">
        <f t="shared" si="18"/>
        <v>0</v>
      </c>
      <c r="BU96" s="10"/>
      <c r="BV96" s="93">
        <f t="shared" si="19"/>
        <v>32825</v>
      </c>
    </row>
    <row r="97" spans="1:74" s="17" customFormat="1" ht="15" customHeight="1" x14ac:dyDescent="0.25">
      <c r="A97" s="7">
        <v>91</v>
      </c>
      <c r="B97" s="18">
        <v>120302014</v>
      </c>
      <c r="C97" s="18" t="s">
        <v>102</v>
      </c>
      <c r="D97" s="9">
        <v>11970</v>
      </c>
      <c r="E97" s="68" t="s">
        <v>199</v>
      </c>
      <c r="F97" s="93">
        <f t="shared" si="10"/>
        <v>0</v>
      </c>
      <c r="G97" s="11"/>
      <c r="H97" s="12"/>
      <c r="I97" s="12"/>
      <c r="J97" s="12"/>
      <c r="K97" s="13"/>
      <c r="L97" s="93">
        <f t="shared" si="11"/>
        <v>0</v>
      </c>
      <c r="M97" s="11"/>
      <c r="N97" s="12"/>
      <c r="O97" s="12"/>
      <c r="P97" s="12"/>
      <c r="Q97" s="13"/>
      <c r="R97" s="93">
        <f t="shared" si="12"/>
        <v>27</v>
      </c>
      <c r="S97" s="93">
        <f t="shared" si="13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93">
        <f t="shared" si="14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93">
        <f t="shared" si="15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93">
        <f t="shared" si="16"/>
        <v>0</v>
      </c>
      <c r="BF97" s="11"/>
      <c r="BG97" s="12"/>
      <c r="BH97" s="12"/>
      <c r="BI97" s="12"/>
      <c r="BJ97" s="12"/>
      <c r="BK97" s="13"/>
      <c r="BL97" s="93">
        <f t="shared" si="17"/>
        <v>0</v>
      </c>
      <c r="BM97" s="11"/>
      <c r="BN97" s="12"/>
      <c r="BO97" s="12"/>
      <c r="BP97" s="12"/>
      <c r="BQ97" s="15"/>
      <c r="BR97" s="16"/>
      <c r="BS97" s="13"/>
      <c r="BT97" s="93">
        <f t="shared" si="18"/>
        <v>0</v>
      </c>
      <c r="BU97" s="10"/>
      <c r="BV97" s="93">
        <f t="shared" si="19"/>
        <v>27</v>
      </c>
    </row>
    <row r="98" spans="1:74" s="17" customFormat="1" ht="15" customHeight="1" x14ac:dyDescent="0.25">
      <c r="A98" s="7">
        <v>92</v>
      </c>
      <c r="B98" s="8">
        <v>121848429</v>
      </c>
      <c r="C98" s="8" t="s">
        <v>102</v>
      </c>
      <c r="D98" s="9">
        <v>11981</v>
      </c>
      <c r="E98" s="68" t="s">
        <v>200</v>
      </c>
      <c r="F98" s="93">
        <f t="shared" si="10"/>
        <v>0</v>
      </c>
      <c r="G98" s="11"/>
      <c r="H98" s="12"/>
      <c r="I98" s="12"/>
      <c r="J98" s="12"/>
      <c r="K98" s="13"/>
      <c r="L98" s="93">
        <f t="shared" si="11"/>
        <v>0</v>
      </c>
      <c r="M98" s="11"/>
      <c r="N98" s="12"/>
      <c r="O98" s="12"/>
      <c r="P98" s="12"/>
      <c r="Q98" s="13"/>
      <c r="R98" s="93">
        <f t="shared" si="12"/>
        <v>544</v>
      </c>
      <c r="S98" s="93">
        <f t="shared" si="13"/>
        <v>544</v>
      </c>
      <c r="T98" s="11">
        <v>544</v>
      </c>
      <c r="U98" s="12"/>
      <c r="V98" s="12"/>
      <c r="W98" s="12"/>
      <c r="X98" s="12"/>
      <c r="Y98" s="12"/>
      <c r="Z98" s="12"/>
      <c r="AA98" s="13"/>
      <c r="AB98" s="93">
        <f t="shared" si="14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93">
        <f t="shared" si="15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93">
        <f t="shared" si="16"/>
        <v>0</v>
      </c>
      <c r="BF98" s="11"/>
      <c r="BG98" s="12"/>
      <c r="BH98" s="12"/>
      <c r="BI98" s="12"/>
      <c r="BJ98" s="12"/>
      <c r="BK98" s="13"/>
      <c r="BL98" s="93">
        <f t="shared" si="17"/>
        <v>0</v>
      </c>
      <c r="BM98" s="11"/>
      <c r="BN98" s="12"/>
      <c r="BO98" s="12"/>
      <c r="BP98" s="12"/>
      <c r="BQ98" s="15"/>
      <c r="BR98" s="16"/>
      <c r="BS98" s="13"/>
      <c r="BT98" s="93">
        <f t="shared" si="18"/>
        <v>0</v>
      </c>
      <c r="BU98" s="10"/>
      <c r="BV98" s="93">
        <f t="shared" si="19"/>
        <v>544</v>
      </c>
    </row>
    <row r="99" spans="1:74" s="17" customFormat="1" ht="15" customHeight="1" x14ac:dyDescent="0.25">
      <c r="A99" s="7">
        <v>93</v>
      </c>
      <c r="B99" s="8">
        <v>110503937</v>
      </c>
      <c r="C99" s="8" t="s">
        <v>102</v>
      </c>
      <c r="D99" s="18">
        <v>12001</v>
      </c>
      <c r="E99" s="67" t="s">
        <v>201</v>
      </c>
      <c r="F99" s="93">
        <f t="shared" si="10"/>
        <v>102490</v>
      </c>
      <c r="G99" s="11">
        <v>102490</v>
      </c>
      <c r="H99" s="12"/>
      <c r="I99" s="12"/>
      <c r="J99" s="12"/>
      <c r="K99" s="13"/>
      <c r="L99" s="93">
        <f t="shared" si="11"/>
        <v>0</v>
      </c>
      <c r="M99" s="11"/>
      <c r="N99" s="12"/>
      <c r="O99" s="12"/>
      <c r="P99" s="12"/>
      <c r="Q99" s="13"/>
      <c r="R99" s="93">
        <f t="shared" si="12"/>
        <v>6040</v>
      </c>
      <c r="S99" s="93">
        <f t="shared" si="13"/>
        <v>4770</v>
      </c>
      <c r="T99" s="11">
        <v>4770</v>
      </c>
      <c r="U99" s="12"/>
      <c r="V99" s="12"/>
      <c r="W99" s="12"/>
      <c r="X99" s="12"/>
      <c r="Y99" s="12"/>
      <c r="Z99" s="12"/>
      <c r="AA99" s="13">
        <v>1270</v>
      </c>
      <c r="AB99" s="93">
        <f t="shared" si="14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93">
        <f t="shared" si="15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93">
        <f t="shared" si="16"/>
        <v>0</v>
      </c>
      <c r="BF99" s="11"/>
      <c r="BG99" s="12"/>
      <c r="BH99" s="12"/>
      <c r="BI99" s="12"/>
      <c r="BJ99" s="12"/>
      <c r="BK99" s="13"/>
      <c r="BL99" s="93">
        <f t="shared" si="17"/>
        <v>0</v>
      </c>
      <c r="BM99" s="11"/>
      <c r="BN99" s="12"/>
      <c r="BO99" s="12"/>
      <c r="BP99" s="12"/>
      <c r="BQ99" s="15"/>
      <c r="BR99" s="16"/>
      <c r="BS99" s="13"/>
      <c r="BT99" s="93">
        <f t="shared" si="18"/>
        <v>0</v>
      </c>
      <c r="BU99" s="10"/>
      <c r="BV99" s="93">
        <f t="shared" si="19"/>
        <v>108530</v>
      </c>
    </row>
    <row r="100" spans="1:74" s="17" customFormat="1" ht="15" customHeight="1" x14ac:dyDescent="0.25">
      <c r="A100" s="7">
        <v>94</v>
      </c>
      <c r="B100" s="18">
        <v>301097592</v>
      </c>
      <c r="C100" s="18" t="s">
        <v>102</v>
      </c>
      <c r="D100" s="9">
        <v>12012</v>
      </c>
      <c r="E100" s="68" t="s">
        <v>202</v>
      </c>
      <c r="F100" s="93">
        <f t="shared" si="10"/>
        <v>0</v>
      </c>
      <c r="G100" s="11"/>
      <c r="H100" s="12"/>
      <c r="I100" s="12"/>
      <c r="J100" s="12"/>
      <c r="K100" s="13"/>
      <c r="L100" s="93">
        <f t="shared" si="11"/>
        <v>0</v>
      </c>
      <c r="M100" s="11"/>
      <c r="N100" s="12"/>
      <c r="O100" s="12"/>
      <c r="P100" s="12"/>
      <c r="Q100" s="13"/>
      <c r="R100" s="93">
        <f t="shared" si="12"/>
        <v>2030</v>
      </c>
      <c r="S100" s="93">
        <f t="shared" si="13"/>
        <v>2030</v>
      </c>
      <c r="T100" s="11">
        <v>2030</v>
      </c>
      <c r="U100" s="12"/>
      <c r="V100" s="12"/>
      <c r="W100" s="12"/>
      <c r="X100" s="12"/>
      <c r="Y100" s="12"/>
      <c r="Z100" s="12"/>
      <c r="AA100" s="13"/>
      <c r="AB100" s="93">
        <f t="shared" si="14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93">
        <f t="shared" si="15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93">
        <f t="shared" si="16"/>
        <v>0</v>
      </c>
      <c r="BF100" s="11"/>
      <c r="BG100" s="12"/>
      <c r="BH100" s="12"/>
      <c r="BI100" s="12"/>
      <c r="BJ100" s="12"/>
      <c r="BK100" s="13"/>
      <c r="BL100" s="93">
        <f t="shared" si="17"/>
        <v>0</v>
      </c>
      <c r="BM100" s="11"/>
      <c r="BN100" s="12"/>
      <c r="BO100" s="12"/>
      <c r="BP100" s="12"/>
      <c r="BQ100" s="15"/>
      <c r="BR100" s="16"/>
      <c r="BS100" s="13"/>
      <c r="BT100" s="93">
        <f t="shared" si="18"/>
        <v>0</v>
      </c>
      <c r="BU100" s="10"/>
      <c r="BV100" s="93">
        <f t="shared" si="19"/>
        <v>2030</v>
      </c>
    </row>
    <row r="101" spans="1:74" s="17" customFormat="1" ht="15" customHeight="1" x14ac:dyDescent="0.25">
      <c r="A101" s="7">
        <v>95</v>
      </c>
      <c r="B101" s="18">
        <v>167561899</v>
      </c>
      <c r="C101" s="18" t="s">
        <v>124</v>
      </c>
      <c r="D101" s="6">
        <v>12197</v>
      </c>
      <c r="E101" s="66" t="s">
        <v>323</v>
      </c>
      <c r="F101" s="93">
        <f t="shared" si="10"/>
        <v>30823</v>
      </c>
      <c r="G101" s="19">
        <v>30361</v>
      </c>
      <c r="H101" s="20">
        <v>231</v>
      </c>
      <c r="I101" s="20"/>
      <c r="J101" s="20"/>
      <c r="K101" s="21">
        <v>231</v>
      </c>
      <c r="L101" s="93">
        <f t="shared" si="11"/>
        <v>0</v>
      </c>
      <c r="M101" s="19"/>
      <c r="N101" s="20"/>
      <c r="O101" s="20"/>
      <c r="P101" s="20"/>
      <c r="Q101" s="21"/>
      <c r="R101" s="93">
        <f t="shared" si="12"/>
        <v>0</v>
      </c>
      <c r="S101" s="93">
        <f t="shared" si="13"/>
        <v>0</v>
      </c>
      <c r="T101" s="19"/>
      <c r="U101" s="20"/>
      <c r="V101" s="20"/>
      <c r="W101" s="20"/>
      <c r="X101" s="20"/>
      <c r="Y101" s="20"/>
      <c r="Z101" s="20"/>
      <c r="AA101" s="21"/>
      <c r="AB101" s="93">
        <f t="shared" si="14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93">
        <f t="shared" si="15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93">
        <f t="shared" si="16"/>
        <v>0</v>
      </c>
      <c r="BF101" s="19"/>
      <c r="BG101" s="20"/>
      <c r="BH101" s="20"/>
      <c r="BI101" s="20"/>
      <c r="BJ101" s="20"/>
      <c r="BK101" s="21"/>
      <c r="BL101" s="93">
        <f t="shared" si="17"/>
        <v>0</v>
      </c>
      <c r="BM101" s="19"/>
      <c r="BN101" s="20"/>
      <c r="BO101" s="20"/>
      <c r="BP101" s="20"/>
      <c r="BQ101" s="22"/>
      <c r="BR101" s="23"/>
      <c r="BS101" s="13"/>
      <c r="BT101" s="93">
        <f t="shared" si="18"/>
        <v>0</v>
      </c>
      <c r="BU101" s="10"/>
      <c r="BV101" s="93">
        <f t="shared" si="19"/>
        <v>30823</v>
      </c>
    </row>
    <row r="102" spans="1:74" s="17" customFormat="1" ht="15" customHeight="1" x14ac:dyDescent="0.25">
      <c r="A102" s="7">
        <v>96</v>
      </c>
      <c r="B102" s="8">
        <v>125963674</v>
      </c>
      <c r="C102" s="8" t="s">
        <v>102</v>
      </c>
      <c r="D102" s="26">
        <v>12693</v>
      </c>
      <c r="E102" s="69" t="s">
        <v>203</v>
      </c>
      <c r="F102" s="93">
        <f t="shared" si="10"/>
        <v>2084875</v>
      </c>
      <c r="G102" s="11">
        <v>1920606</v>
      </c>
      <c r="H102" s="12">
        <v>18275</v>
      </c>
      <c r="I102" s="12"/>
      <c r="J102" s="12">
        <v>145994</v>
      </c>
      <c r="K102" s="13"/>
      <c r="L102" s="93">
        <f t="shared" si="11"/>
        <v>0</v>
      </c>
      <c r="M102" s="11"/>
      <c r="N102" s="12"/>
      <c r="O102" s="12"/>
      <c r="P102" s="12"/>
      <c r="Q102" s="13"/>
      <c r="R102" s="93">
        <f t="shared" si="12"/>
        <v>802635</v>
      </c>
      <c r="S102" s="93">
        <f t="shared" si="13"/>
        <v>104087</v>
      </c>
      <c r="T102" s="11">
        <v>28042</v>
      </c>
      <c r="U102" s="12">
        <v>76045</v>
      </c>
      <c r="V102" s="12"/>
      <c r="W102" s="12">
        <v>698548</v>
      </c>
      <c r="X102" s="12"/>
      <c r="Y102" s="12"/>
      <c r="Z102" s="12"/>
      <c r="AA102" s="13"/>
      <c r="AB102" s="93">
        <f t="shared" si="14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93">
        <f t="shared" si="15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93">
        <f t="shared" si="16"/>
        <v>10047</v>
      </c>
      <c r="BF102" s="11"/>
      <c r="BG102" s="12"/>
      <c r="BH102" s="12">
        <v>10047</v>
      </c>
      <c r="BI102" s="12"/>
      <c r="BJ102" s="12"/>
      <c r="BK102" s="13"/>
      <c r="BL102" s="93">
        <f t="shared" si="17"/>
        <v>0</v>
      </c>
      <c r="BM102" s="11"/>
      <c r="BN102" s="12"/>
      <c r="BO102" s="12"/>
      <c r="BP102" s="12"/>
      <c r="BQ102" s="15"/>
      <c r="BR102" s="16"/>
      <c r="BS102" s="13"/>
      <c r="BT102" s="93">
        <f t="shared" si="18"/>
        <v>0</v>
      </c>
      <c r="BU102" s="10"/>
      <c r="BV102" s="93">
        <f t="shared" si="19"/>
        <v>2897557</v>
      </c>
    </row>
    <row r="103" spans="1:74" s="17" customFormat="1" ht="15" customHeight="1" x14ac:dyDescent="0.25">
      <c r="A103" s="7">
        <v>97</v>
      </c>
      <c r="B103" s="8">
        <v>183246917</v>
      </c>
      <c r="C103" s="8" t="s">
        <v>118</v>
      </c>
      <c r="D103" s="25">
        <v>12866</v>
      </c>
      <c r="E103" s="68" t="s">
        <v>204</v>
      </c>
      <c r="F103" s="93">
        <f t="shared" si="10"/>
        <v>0</v>
      </c>
      <c r="G103" s="11"/>
      <c r="H103" s="12"/>
      <c r="I103" s="12"/>
      <c r="J103" s="12"/>
      <c r="K103" s="13"/>
      <c r="L103" s="93">
        <f t="shared" si="11"/>
        <v>0</v>
      </c>
      <c r="M103" s="11"/>
      <c r="N103" s="12"/>
      <c r="O103" s="12"/>
      <c r="P103" s="12"/>
      <c r="Q103" s="13"/>
      <c r="R103" s="93">
        <f t="shared" si="12"/>
        <v>69314</v>
      </c>
      <c r="S103" s="93">
        <f t="shared" si="13"/>
        <v>69314</v>
      </c>
      <c r="T103" s="11">
        <v>17749</v>
      </c>
      <c r="U103" s="12">
        <v>15303</v>
      </c>
      <c r="V103" s="12">
        <v>36262</v>
      </c>
      <c r="W103" s="12"/>
      <c r="X103" s="12"/>
      <c r="Y103" s="12"/>
      <c r="Z103" s="12"/>
      <c r="AA103" s="13"/>
      <c r="AB103" s="93">
        <f t="shared" si="14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93">
        <f t="shared" si="15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93">
        <f t="shared" si="16"/>
        <v>38662</v>
      </c>
      <c r="BF103" s="11"/>
      <c r="BG103" s="12"/>
      <c r="BH103" s="12">
        <v>4143</v>
      </c>
      <c r="BI103" s="12"/>
      <c r="BJ103" s="12">
        <v>34519</v>
      </c>
      <c r="BK103" s="13"/>
      <c r="BL103" s="93">
        <f t="shared" si="17"/>
        <v>103325</v>
      </c>
      <c r="BM103" s="11"/>
      <c r="BN103" s="12"/>
      <c r="BO103" s="12">
        <v>103325</v>
      </c>
      <c r="BP103" s="12"/>
      <c r="BQ103" s="15"/>
      <c r="BR103" s="16"/>
      <c r="BS103" s="13"/>
      <c r="BT103" s="93">
        <f t="shared" si="18"/>
        <v>0</v>
      </c>
      <c r="BU103" s="10"/>
      <c r="BV103" s="93">
        <f t="shared" si="19"/>
        <v>211301</v>
      </c>
    </row>
    <row r="104" spans="1:74" s="17" customFormat="1" ht="15" customHeight="1" x14ac:dyDescent="0.25">
      <c r="A104" s="7">
        <v>98</v>
      </c>
      <c r="B104" s="18">
        <v>178854355</v>
      </c>
      <c r="C104" s="18" t="s">
        <v>149</v>
      </c>
      <c r="D104" s="9">
        <v>12880</v>
      </c>
      <c r="E104" s="68" t="s">
        <v>205</v>
      </c>
      <c r="F104" s="93">
        <f t="shared" si="10"/>
        <v>0</v>
      </c>
      <c r="G104" s="11"/>
      <c r="H104" s="12"/>
      <c r="I104" s="12"/>
      <c r="J104" s="12"/>
      <c r="K104" s="13"/>
      <c r="L104" s="93">
        <f t="shared" si="11"/>
        <v>0</v>
      </c>
      <c r="M104" s="11"/>
      <c r="N104" s="12"/>
      <c r="O104" s="12"/>
      <c r="P104" s="12"/>
      <c r="Q104" s="13"/>
      <c r="R104" s="93">
        <f t="shared" si="12"/>
        <v>28824</v>
      </c>
      <c r="S104" s="93">
        <f t="shared" si="13"/>
        <v>28824</v>
      </c>
      <c r="T104" s="11">
        <v>75</v>
      </c>
      <c r="U104" s="12">
        <v>28749</v>
      </c>
      <c r="V104" s="12"/>
      <c r="W104" s="12"/>
      <c r="X104" s="12"/>
      <c r="Y104" s="12"/>
      <c r="Z104" s="12"/>
      <c r="AA104" s="13"/>
      <c r="AB104" s="93">
        <f t="shared" si="14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93">
        <f t="shared" si="15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93">
        <f t="shared" si="16"/>
        <v>0</v>
      </c>
      <c r="BF104" s="11"/>
      <c r="BG104" s="12"/>
      <c r="BH104" s="12"/>
      <c r="BI104" s="12"/>
      <c r="BJ104" s="12"/>
      <c r="BK104" s="13"/>
      <c r="BL104" s="93">
        <f t="shared" si="17"/>
        <v>0</v>
      </c>
      <c r="BM104" s="11"/>
      <c r="BN104" s="12"/>
      <c r="BO104" s="12"/>
      <c r="BP104" s="12"/>
      <c r="BQ104" s="15"/>
      <c r="BR104" s="16"/>
      <c r="BS104" s="13"/>
      <c r="BT104" s="93">
        <f t="shared" si="18"/>
        <v>0</v>
      </c>
      <c r="BU104" s="10"/>
      <c r="BV104" s="93">
        <f t="shared" si="19"/>
        <v>28824</v>
      </c>
    </row>
    <row r="105" spans="1:74" s="17" customFormat="1" ht="15" customHeight="1" x14ac:dyDescent="0.25">
      <c r="A105" s="7">
        <v>99</v>
      </c>
      <c r="B105" s="8">
        <v>190797664</v>
      </c>
      <c r="C105" s="8" t="s">
        <v>149</v>
      </c>
      <c r="D105" s="9">
        <v>12886</v>
      </c>
      <c r="E105" s="67" t="s">
        <v>206</v>
      </c>
      <c r="F105" s="93">
        <f t="shared" si="10"/>
        <v>0</v>
      </c>
      <c r="G105" s="11"/>
      <c r="H105" s="12"/>
      <c r="I105" s="12"/>
      <c r="J105" s="12"/>
      <c r="K105" s="13"/>
      <c r="L105" s="93">
        <f t="shared" si="11"/>
        <v>0</v>
      </c>
      <c r="M105" s="11"/>
      <c r="N105" s="12"/>
      <c r="O105" s="12"/>
      <c r="P105" s="12"/>
      <c r="Q105" s="13"/>
      <c r="R105" s="93">
        <f t="shared" si="12"/>
        <v>12424</v>
      </c>
      <c r="S105" s="93">
        <f t="shared" si="13"/>
        <v>12424</v>
      </c>
      <c r="T105" s="11">
        <v>12424</v>
      </c>
      <c r="U105" s="12"/>
      <c r="V105" s="12"/>
      <c r="W105" s="12"/>
      <c r="X105" s="12"/>
      <c r="Y105" s="12"/>
      <c r="Z105" s="12"/>
      <c r="AA105" s="13"/>
      <c r="AB105" s="93">
        <f t="shared" si="14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93">
        <f t="shared" si="15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93">
        <f t="shared" si="16"/>
        <v>96723</v>
      </c>
      <c r="BF105" s="11">
        <v>29183</v>
      </c>
      <c r="BG105" s="12"/>
      <c r="BH105" s="12"/>
      <c r="BI105" s="12"/>
      <c r="BJ105" s="12">
        <v>67540</v>
      </c>
      <c r="BK105" s="13"/>
      <c r="BL105" s="93">
        <f t="shared" si="17"/>
        <v>0</v>
      </c>
      <c r="BM105" s="11"/>
      <c r="BN105" s="12"/>
      <c r="BO105" s="12"/>
      <c r="BP105" s="12"/>
      <c r="BQ105" s="15"/>
      <c r="BR105" s="16"/>
      <c r="BS105" s="13"/>
      <c r="BT105" s="93">
        <f t="shared" si="18"/>
        <v>0</v>
      </c>
      <c r="BU105" s="10"/>
      <c r="BV105" s="93">
        <f t="shared" si="19"/>
        <v>109147</v>
      </c>
    </row>
    <row r="106" spans="1:74" s="17" customFormat="1" ht="15" customHeight="1" x14ac:dyDescent="0.25">
      <c r="A106" s="7">
        <v>100</v>
      </c>
      <c r="B106" s="8">
        <v>124966315</v>
      </c>
      <c r="C106" s="8" t="s">
        <v>102</v>
      </c>
      <c r="D106" s="25">
        <v>12924</v>
      </c>
      <c r="E106" s="68" t="s">
        <v>207</v>
      </c>
      <c r="F106" s="93">
        <f t="shared" si="10"/>
        <v>0</v>
      </c>
      <c r="G106" s="11"/>
      <c r="H106" s="12"/>
      <c r="I106" s="12"/>
      <c r="J106" s="12"/>
      <c r="K106" s="13"/>
      <c r="L106" s="93">
        <f t="shared" si="11"/>
        <v>0</v>
      </c>
      <c r="M106" s="11"/>
      <c r="N106" s="12"/>
      <c r="O106" s="12"/>
      <c r="P106" s="12"/>
      <c r="Q106" s="13"/>
      <c r="R106" s="93">
        <f t="shared" si="12"/>
        <v>43486</v>
      </c>
      <c r="S106" s="93">
        <f t="shared" si="13"/>
        <v>43486</v>
      </c>
      <c r="T106" s="11">
        <v>23003</v>
      </c>
      <c r="U106" s="12">
        <v>20483</v>
      </c>
      <c r="V106" s="12"/>
      <c r="W106" s="12"/>
      <c r="X106" s="12"/>
      <c r="Y106" s="12"/>
      <c r="Z106" s="12"/>
      <c r="AA106" s="13"/>
      <c r="AB106" s="93">
        <f t="shared" si="14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93">
        <f t="shared" si="15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93">
        <f t="shared" si="16"/>
        <v>0</v>
      </c>
      <c r="BF106" s="11"/>
      <c r="BG106" s="12"/>
      <c r="BH106" s="12"/>
      <c r="BI106" s="12"/>
      <c r="BJ106" s="12"/>
      <c r="BK106" s="13"/>
      <c r="BL106" s="93">
        <f t="shared" si="17"/>
        <v>0</v>
      </c>
      <c r="BM106" s="11"/>
      <c r="BN106" s="12"/>
      <c r="BO106" s="12"/>
      <c r="BP106" s="12"/>
      <c r="BQ106" s="15"/>
      <c r="BR106" s="16"/>
      <c r="BS106" s="13"/>
      <c r="BT106" s="93">
        <f t="shared" si="18"/>
        <v>0</v>
      </c>
      <c r="BU106" s="10"/>
      <c r="BV106" s="93">
        <f t="shared" si="19"/>
        <v>43486</v>
      </c>
    </row>
    <row r="107" spans="1:74" s="17" customFormat="1" ht="15" customHeight="1" x14ac:dyDescent="0.25">
      <c r="A107" s="7">
        <v>101</v>
      </c>
      <c r="B107" s="18">
        <v>191351330</v>
      </c>
      <c r="C107" s="18" t="s">
        <v>102</v>
      </c>
      <c r="D107" s="25">
        <v>12937</v>
      </c>
      <c r="E107" s="68" t="s">
        <v>208</v>
      </c>
      <c r="F107" s="93">
        <f t="shared" si="10"/>
        <v>0</v>
      </c>
      <c r="G107" s="11"/>
      <c r="H107" s="12"/>
      <c r="I107" s="12"/>
      <c r="J107" s="12"/>
      <c r="K107" s="13"/>
      <c r="L107" s="93">
        <f t="shared" si="11"/>
        <v>0</v>
      </c>
      <c r="M107" s="11"/>
      <c r="N107" s="12"/>
      <c r="O107" s="12"/>
      <c r="P107" s="12"/>
      <c r="Q107" s="13"/>
      <c r="R107" s="93">
        <f t="shared" si="12"/>
        <v>132141</v>
      </c>
      <c r="S107" s="93">
        <f t="shared" si="13"/>
        <v>132141</v>
      </c>
      <c r="T107" s="11">
        <v>132141</v>
      </c>
      <c r="U107" s="12"/>
      <c r="V107" s="12"/>
      <c r="W107" s="12"/>
      <c r="X107" s="12"/>
      <c r="Y107" s="12"/>
      <c r="Z107" s="12"/>
      <c r="AA107" s="13"/>
      <c r="AB107" s="93">
        <f t="shared" si="14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93">
        <f t="shared" si="15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93">
        <f t="shared" si="16"/>
        <v>0</v>
      </c>
      <c r="BF107" s="11"/>
      <c r="BG107" s="12"/>
      <c r="BH107" s="12"/>
      <c r="BI107" s="12"/>
      <c r="BJ107" s="12"/>
      <c r="BK107" s="13"/>
      <c r="BL107" s="93">
        <f t="shared" si="17"/>
        <v>0</v>
      </c>
      <c r="BM107" s="11"/>
      <c r="BN107" s="12"/>
      <c r="BO107" s="12"/>
      <c r="BP107" s="12"/>
      <c r="BQ107" s="15"/>
      <c r="BR107" s="16"/>
      <c r="BS107" s="13"/>
      <c r="BT107" s="93">
        <f t="shared" si="18"/>
        <v>0</v>
      </c>
      <c r="BU107" s="10"/>
      <c r="BV107" s="93">
        <f t="shared" si="19"/>
        <v>132141</v>
      </c>
    </row>
    <row r="108" spans="1:74" s="17" customFormat="1" ht="15" customHeight="1" x14ac:dyDescent="0.25">
      <c r="A108" s="7">
        <v>102</v>
      </c>
      <c r="B108" s="8">
        <v>123726527</v>
      </c>
      <c r="C108" s="8" t="s">
        <v>102</v>
      </c>
      <c r="D108" s="25">
        <v>12972</v>
      </c>
      <c r="E108" s="68" t="s">
        <v>209</v>
      </c>
      <c r="F108" s="93">
        <f t="shared" si="10"/>
        <v>0</v>
      </c>
      <c r="G108" s="11"/>
      <c r="H108" s="12"/>
      <c r="I108" s="12"/>
      <c r="J108" s="12"/>
      <c r="K108" s="13"/>
      <c r="L108" s="93">
        <f t="shared" si="11"/>
        <v>0</v>
      </c>
      <c r="M108" s="11"/>
      <c r="N108" s="12"/>
      <c r="O108" s="12"/>
      <c r="P108" s="12"/>
      <c r="Q108" s="13"/>
      <c r="R108" s="93">
        <f t="shared" si="12"/>
        <v>3321</v>
      </c>
      <c r="S108" s="93">
        <f t="shared" si="13"/>
        <v>3321</v>
      </c>
      <c r="T108" s="11"/>
      <c r="U108" s="12"/>
      <c r="V108" s="12">
        <v>3321</v>
      </c>
      <c r="W108" s="12"/>
      <c r="X108" s="12"/>
      <c r="Y108" s="12"/>
      <c r="Z108" s="12"/>
      <c r="AA108" s="13"/>
      <c r="AB108" s="93">
        <f t="shared" si="14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93">
        <f t="shared" si="15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93">
        <f t="shared" si="16"/>
        <v>0</v>
      </c>
      <c r="BF108" s="11"/>
      <c r="BG108" s="12"/>
      <c r="BH108" s="12"/>
      <c r="BI108" s="12"/>
      <c r="BJ108" s="12"/>
      <c r="BK108" s="13"/>
      <c r="BL108" s="93">
        <f t="shared" si="17"/>
        <v>0</v>
      </c>
      <c r="BM108" s="11"/>
      <c r="BN108" s="12"/>
      <c r="BO108" s="12"/>
      <c r="BP108" s="12"/>
      <c r="BQ108" s="15"/>
      <c r="BR108" s="16"/>
      <c r="BS108" s="13"/>
      <c r="BT108" s="93">
        <f t="shared" si="18"/>
        <v>0</v>
      </c>
      <c r="BU108" s="10"/>
      <c r="BV108" s="93">
        <f t="shared" si="19"/>
        <v>3321</v>
      </c>
    </row>
    <row r="109" spans="1:74" s="17" customFormat="1" ht="15" customHeight="1" x14ac:dyDescent="0.25">
      <c r="A109" s="7">
        <v>103</v>
      </c>
      <c r="B109" s="8">
        <v>123847393</v>
      </c>
      <c r="C109" s="8" t="s">
        <v>102</v>
      </c>
      <c r="D109" s="26">
        <v>13003</v>
      </c>
      <c r="E109" s="69" t="s">
        <v>210</v>
      </c>
      <c r="F109" s="93">
        <f t="shared" si="10"/>
        <v>0</v>
      </c>
      <c r="G109" s="11"/>
      <c r="H109" s="12"/>
      <c r="I109" s="12"/>
      <c r="J109" s="12"/>
      <c r="K109" s="13"/>
      <c r="L109" s="93">
        <f t="shared" si="11"/>
        <v>0</v>
      </c>
      <c r="M109" s="11"/>
      <c r="N109" s="12"/>
      <c r="O109" s="12"/>
      <c r="P109" s="12"/>
      <c r="Q109" s="13"/>
      <c r="R109" s="93">
        <f t="shared" si="12"/>
        <v>99655</v>
      </c>
      <c r="S109" s="93">
        <f t="shared" si="13"/>
        <v>34586</v>
      </c>
      <c r="T109" s="11"/>
      <c r="U109" s="12">
        <v>34586</v>
      </c>
      <c r="V109" s="12"/>
      <c r="W109" s="12">
        <v>65069</v>
      </c>
      <c r="X109" s="12"/>
      <c r="Y109" s="12"/>
      <c r="Z109" s="12"/>
      <c r="AA109" s="13"/>
      <c r="AB109" s="93">
        <f t="shared" si="14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93">
        <f t="shared" si="15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93">
        <f t="shared" si="16"/>
        <v>0</v>
      </c>
      <c r="BF109" s="11"/>
      <c r="BG109" s="12"/>
      <c r="BH109" s="12"/>
      <c r="BI109" s="12"/>
      <c r="BJ109" s="12"/>
      <c r="BK109" s="13"/>
      <c r="BL109" s="93">
        <f t="shared" si="17"/>
        <v>0</v>
      </c>
      <c r="BM109" s="11"/>
      <c r="BN109" s="12"/>
      <c r="BO109" s="12"/>
      <c r="BP109" s="12"/>
      <c r="BQ109" s="15"/>
      <c r="BR109" s="16"/>
      <c r="BS109" s="13"/>
      <c r="BT109" s="93">
        <f t="shared" si="18"/>
        <v>0</v>
      </c>
      <c r="BU109" s="10"/>
      <c r="BV109" s="93">
        <f t="shared" si="19"/>
        <v>99655</v>
      </c>
    </row>
    <row r="110" spans="1:74" s="17" customFormat="1" ht="15" customHeight="1" x14ac:dyDescent="0.25">
      <c r="A110" s="7">
        <v>104</v>
      </c>
      <c r="B110" s="8">
        <v>191645111</v>
      </c>
      <c r="C110" s="8" t="s">
        <v>102</v>
      </c>
      <c r="D110" s="9">
        <v>13017</v>
      </c>
      <c r="E110" s="68" t="s">
        <v>211</v>
      </c>
      <c r="F110" s="93">
        <f t="shared" si="10"/>
        <v>0</v>
      </c>
      <c r="G110" s="11"/>
      <c r="H110" s="12"/>
      <c r="I110" s="12"/>
      <c r="J110" s="12"/>
      <c r="K110" s="13"/>
      <c r="L110" s="93">
        <f t="shared" si="11"/>
        <v>0</v>
      </c>
      <c r="M110" s="11"/>
      <c r="N110" s="12"/>
      <c r="O110" s="12"/>
      <c r="P110" s="12"/>
      <c r="Q110" s="13"/>
      <c r="R110" s="93">
        <f t="shared" si="12"/>
        <v>114449</v>
      </c>
      <c r="S110" s="93">
        <f t="shared" si="13"/>
        <v>1961</v>
      </c>
      <c r="T110" s="11">
        <v>1961</v>
      </c>
      <c r="U110" s="12"/>
      <c r="V110" s="12"/>
      <c r="W110" s="12">
        <v>112488</v>
      </c>
      <c r="X110" s="12"/>
      <c r="Y110" s="12"/>
      <c r="Z110" s="12"/>
      <c r="AA110" s="13"/>
      <c r="AB110" s="93">
        <f t="shared" si="14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93">
        <f t="shared" si="15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93">
        <f t="shared" si="16"/>
        <v>0</v>
      </c>
      <c r="BF110" s="11"/>
      <c r="BG110" s="12"/>
      <c r="BH110" s="12"/>
      <c r="BI110" s="12"/>
      <c r="BJ110" s="12"/>
      <c r="BK110" s="13"/>
      <c r="BL110" s="93">
        <f t="shared" si="17"/>
        <v>0</v>
      </c>
      <c r="BM110" s="11"/>
      <c r="BN110" s="12"/>
      <c r="BO110" s="12"/>
      <c r="BP110" s="12"/>
      <c r="BQ110" s="15"/>
      <c r="BR110" s="16"/>
      <c r="BS110" s="13"/>
      <c r="BT110" s="93">
        <f t="shared" si="18"/>
        <v>0</v>
      </c>
      <c r="BU110" s="10"/>
      <c r="BV110" s="93">
        <f t="shared" si="19"/>
        <v>114449</v>
      </c>
    </row>
    <row r="111" spans="1:74" s="17" customFormat="1" ht="15" customHeight="1" x14ac:dyDescent="0.25">
      <c r="A111" s="7">
        <v>105</v>
      </c>
      <c r="B111" s="8">
        <v>300017892</v>
      </c>
      <c r="C111" s="8" t="s">
        <v>102</v>
      </c>
      <c r="D111" s="25">
        <v>13018</v>
      </c>
      <c r="E111" s="68" t="s">
        <v>212</v>
      </c>
      <c r="F111" s="93">
        <f t="shared" si="10"/>
        <v>0</v>
      </c>
      <c r="G111" s="11"/>
      <c r="H111" s="12"/>
      <c r="I111" s="12"/>
      <c r="J111" s="12"/>
      <c r="K111" s="13"/>
      <c r="L111" s="93">
        <f t="shared" si="11"/>
        <v>0</v>
      </c>
      <c r="M111" s="11"/>
      <c r="N111" s="12"/>
      <c r="O111" s="12"/>
      <c r="P111" s="12"/>
      <c r="Q111" s="13"/>
      <c r="R111" s="93">
        <f t="shared" si="12"/>
        <v>26573</v>
      </c>
      <c r="S111" s="93">
        <f t="shared" si="13"/>
        <v>0</v>
      </c>
      <c r="T111" s="11"/>
      <c r="U111" s="12"/>
      <c r="V111" s="12"/>
      <c r="W111" s="12"/>
      <c r="X111" s="12">
        <v>26573</v>
      </c>
      <c r="Y111" s="12"/>
      <c r="Z111" s="12"/>
      <c r="AA111" s="13"/>
      <c r="AB111" s="93">
        <f t="shared" si="14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93">
        <f t="shared" si="15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93">
        <f t="shared" si="16"/>
        <v>0</v>
      </c>
      <c r="BF111" s="11"/>
      <c r="BG111" s="12"/>
      <c r="BH111" s="12"/>
      <c r="BI111" s="12"/>
      <c r="BJ111" s="12"/>
      <c r="BK111" s="13"/>
      <c r="BL111" s="93">
        <f t="shared" si="17"/>
        <v>0</v>
      </c>
      <c r="BM111" s="11"/>
      <c r="BN111" s="12"/>
      <c r="BO111" s="12"/>
      <c r="BP111" s="12"/>
      <c r="BQ111" s="15"/>
      <c r="BR111" s="16"/>
      <c r="BS111" s="13"/>
      <c r="BT111" s="93">
        <f t="shared" si="18"/>
        <v>0</v>
      </c>
      <c r="BU111" s="10"/>
      <c r="BV111" s="93">
        <f t="shared" si="19"/>
        <v>26573</v>
      </c>
    </row>
    <row r="112" spans="1:74" s="17" customFormat="1" ht="15" customHeight="1" x14ac:dyDescent="0.25">
      <c r="A112" s="7">
        <v>106</v>
      </c>
      <c r="B112" s="18">
        <v>125219711</v>
      </c>
      <c r="C112" s="18" t="s">
        <v>102</v>
      </c>
      <c r="D112" s="25">
        <v>13055</v>
      </c>
      <c r="E112" s="68" t="s">
        <v>213</v>
      </c>
      <c r="F112" s="93">
        <f t="shared" si="10"/>
        <v>0</v>
      </c>
      <c r="G112" s="11"/>
      <c r="H112" s="12"/>
      <c r="I112" s="12"/>
      <c r="J112" s="12"/>
      <c r="K112" s="13"/>
      <c r="L112" s="93">
        <f t="shared" si="11"/>
        <v>0</v>
      </c>
      <c r="M112" s="11"/>
      <c r="N112" s="12"/>
      <c r="O112" s="12"/>
      <c r="P112" s="12"/>
      <c r="Q112" s="13"/>
      <c r="R112" s="93">
        <f t="shared" si="12"/>
        <v>1616</v>
      </c>
      <c r="S112" s="93">
        <f t="shared" si="13"/>
        <v>1616</v>
      </c>
      <c r="T112" s="11">
        <v>364</v>
      </c>
      <c r="U112" s="12">
        <v>1252</v>
      </c>
      <c r="V112" s="12"/>
      <c r="W112" s="12"/>
      <c r="X112" s="12"/>
      <c r="Y112" s="12"/>
      <c r="Z112" s="12"/>
      <c r="AA112" s="13"/>
      <c r="AB112" s="93">
        <f t="shared" si="14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93">
        <f t="shared" si="15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93">
        <f t="shared" si="16"/>
        <v>0</v>
      </c>
      <c r="BF112" s="11"/>
      <c r="BG112" s="12"/>
      <c r="BH112" s="12"/>
      <c r="BI112" s="12"/>
      <c r="BJ112" s="12"/>
      <c r="BK112" s="13"/>
      <c r="BL112" s="93">
        <f t="shared" si="17"/>
        <v>0</v>
      </c>
      <c r="BM112" s="11"/>
      <c r="BN112" s="12"/>
      <c r="BO112" s="12"/>
      <c r="BP112" s="12"/>
      <c r="BQ112" s="15"/>
      <c r="BR112" s="16"/>
      <c r="BS112" s="13"/>
      <c r="BT112" s="93">
        <f t="shared" si="18"/>
        <v>0</v>
      </c>
      <c r="BU112" s="10"/>
      <c r="BV112" s="93">
        <f t="shared" si="19"/>
        <v>1616</v>
      </c>
    </row>
    <row r="113" spans="1:74" s="17" customFormat="1" ht="15" customHeight="1" x14ac:dyDescent="0.25">
      <c r="A113" s="7">
        <v>107</v>
      </c>
      <c r="B113" s="8">
        <v>186472451</v>
      </c>
      <c r="C113" s="8" t="s">
        <v>160</v>
      </c>
      <c r="D113" s="25">
        <v>13143</v>
      </c>
      <c r="E113" s="67" t="s">
        <v>214</v>
      </c>
      <c r="F113" s="93">
        <f t="shared" si="10"/>
        <v>1922058</v>
      </c>
      <c r="G113" s="11">
        <v>1556549</v>
      </c>
      <c r="H113" s="12">
        <v>180474</v>
      </c>
      <c r="I113" s="12">
        <v>179711</v>
      </c>
      <c r="J113" s="12"/>
      <c r="K113" s="13">
        <v>5324</v>
      </c>
      <c r="L113" s="93">
        <f t="shared" si="11"/>
        <v>1352232</v>
      </c>
      <c r="M113" s="11">
        <v>1187798</v>
      </c>
      <c r="N113" s="12">
        <v>86635</v>
      </c>
      <c r="O113" s="12">
        <v>4972</v>
      </c>
      <c r="P113" s="12">
        <v>72827</v>
      </c>
      <c r="Q113" s="13"/>
      <c r="R113" s="93">
        <f t="shared" si="12"/>
        <v>657431</v>
      </c>
      <c r="S113" s="93">
        <f t="shared" si="13"/>
        <v>649629</v>
      </c>
      <c r="T113" s="11">
        <v>427867</v>
      </c>
      <c r="U113" s="12">
        <v>94577</v>
      </c>
      <c r="V113" s="12">
        <v>127185</v>
      </c>
      <c r="W113" s="12"/>
      <c r="X113" s="12"/>
      <c r="Y113" s="12"/>
      <c r="Z113" s="12"/>
      <c r="AA113" s="13">
        <v>7802</v>
      </c>
      <c r="AB113" s="93">
        <f t="shared" si="14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93">
        <f t="shared" si="15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93">
        <f t="shared" si="16"/>
        <v>120451</v>
      </c>
      <c r="BF113" s="11"/>
      <c r="BG113" s="12"/>
      <c r="BH113" s="12"/>
      <c r="BI113" s="12"/>
      <c r="BJ113" s="12">
        <v>120451</v>
      </c>
      <c r="BK113" s="13"/>
      <c r="BL113" s="93">
        <f t="shared" si="17"/>
        <v>65935</v>
      </c>
      <c r="BM113" s="11">
        <v>3900</v>
      </c>
      <c r="BN113" s="12">
        <v>6613</v>
      </c>
      <c r="BO113" s="12">
        <v>35782</v>
      </c>
      <c r="BP113" s="12">
        <v>8386</v>
      </c>
      <c r="BQ113" s="15">
        <v>11254</v>
      </c>
      <c r="BR113" s="16"/>
      <c r="BS113" s="13"/>
      <c r="BT113" s="93">
        <f t="shared" si="18"/>
        <v>0</v>
      </c>
      <c r="BU113" s="10"/>
      <c r="BV113" s="93">
        <f t="shared" si="19"/>
        <v>4118107</v>
      </c>
    </row>
    <row r="114" spans="1:74" s="17" customFormat="1" x14ac:dyDescent="0.25">
      <c r="A114" s="7">
        <v>108</v>
      </c>
      <c r="B114" s="8">
        <v>111528911</v>
      </c>
      <c r="C114" s="8" t="s">
        <v>102</v>
      </c>
      <c r="D114" s="25">
        <v>13145</v>
      </c>
      <c r="E114" s="68" t="s">
        <v>333</v>
      </c>
      <c r="F114" s="93">
        <f t="shared" si="10"/>
        <v>0</v>
      </c>
      <c r="G114" s="11"/>
      <c r="H114" s="12"/>
      <c r="I114" s="12"/>
      <c r="J114" s="12"/>
      <c r="K114" s="13"/>
      <c r="L114" s="93">
        <f t="shared" si="11"/>
        <v>0</v>
      </c>
      <c r="M114" s="11"/>
      <c r="N114" s="12"/>
      <c r="O114" s="12"/>
      <c r="P114" s="12"/>
      <c r="Q114" s="13"/>
      <c r="R114" s="93">
        <f t="shared" si="12"/>
        <v>34063</v>
      </c>
      <c r="S114" s="93">
        <f t="shared" si="13"/>
        <v>34063</v>
      </c>
      <c r="T114" s="11">
        <v>13664</v>
      </c>
      <c r="U114" s="12">
        <v>20399</v>
      </c>
      <c r="V114" s="12"/>
      <c r="W114" s="12"/>
      <c r="X114" s="12"/>
      <c r="Y114" s="12"/>
      <c r="Z114" s="12"/>
      <c r="AA114" s="13"/>
      <c r="AB114" s="93">
        <f t="shared" si="14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93">
        <f t="shared" si="15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93">
        <f t="shared" si="16"/>
        <v>0</v>
      </c>
      <c r="BF114" s="11"/>
      <c r="BG114" s="12"/>
      <c r="BH114" s="12"/>
      <c r="BI114" s="12"/>
      <c r="BJ114" s="12"/>
      <c r="BK114" s="13"/>
      <c r="BL114" s="93">
        <f t="shared" si="17"/>
        <v>0</v>
      </c>
      <c r="BM114" s="11"/>
      <c r="BN114" s="12"/>
      <c r="BO114" s="12"/>
      <c r="BP114" s="12"/>
      <c r="BQ114" s="15"/>
      <c r="BR114" s="16"/>
      <c r="BS114" s="13"/>
      <c r="BT114" s="93">
        <f t="shared" si="18"/>
        <v>0</v>
      </c>
      <c r="BU114" s="10"/>
      <c r="BV114" s="93">
        <f t="shared" si="19"/>
        <v>34063</v>
      </c>
    </row>
    <row r="115" spans="1:74" s="17" customFormat="1" ht="15" customHeight="1" x14ac:dyDescent="0.25">
      <c r="A115" s="7">
        <v>109</v>
      </c>
      <c r="B115" s="8">
        <v>126413338</v>
      </c>
      <c r="C115" s="8" t="s">
        <v>102</v>
      </c>
      <c r="D115" s="9">
        <v>13159</v>
      </c>
      <c r="E115" s="68" t="s">
        <v>215</v>
      </c>
      <c r="F115" s="93">
        <f t="shared" si="10"/>
        <v>0</v>
      </c>
      <c r="G115" s="11"/>
      <c r="H115" s="12"/>
      <c r="I115" s="12"/>
      <c r="J115" s="12"/>
      <c r="K115" s="13"/>
      <c r="L115" s="93">
        <f t="shared" si="11"/>
        <v>0</v>
      </c>
      <c r="M115" s="11"/>
      <c r="N115" s="12"/>
      <c r="O115" s="12"/>
      <c r="P115" s="12"/>
      <c r="Q115" s="13"/>
      <c r="R115" s="93">
        <f t="shared" si="12"/>
        <v>0</v>
      </c>
      <c r="S115" s="93">
        <f t="shared" si="13"/>
        <v>0</v>
      </c>
      <c r="T115" s="11"/>
      <c r="U115" s="12"/>
      <c r="V115" s="12"/>
      <c r="W115" s="12"/>
      <c r="X115" s="12"/>
      <c r="Y115" s="12"/>
      <c r="Z115" s="12"/>
      <c r="AA115" s="13"/>
      <c r="AB115" s="93">
        <f t="shared" si="14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93">
        <f t="shared" si="15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93">
        <f t="shared" si="16"/>
        <v>0</v>
      </c>
      <c r="BF115" s="11"/>
      <c r="BG115" s="12"/>
      <c r="BH115" s="12"/>
      <c r="BI115" s="12"/>
      <c r="BJ115" s="12"/>
      <c r="BK115" s="13"/>
      <c r="BL115" s="93">
        <f t="shared" si="17"/>
        <v>0</v>
      </c>
      <c r="BM115" s="11"/>
      <c r="BN115" s="12"/>
      <c r="BO115" s="12"/>
      <c r="BP115" s="12"/>
      <c r="BQ115" s="15"/>
      <c r="BR115" s="16"/>
      <c r="BS115" s="13"/>
      <c r="BT115" s="93">
        <f t="shared" si="18"/>
        <v>908000</v>
      </c>
      <c r="BU115" s="10">
        <v>908000</v>
      </c>
      <c r="BV115" s="93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122</v>
      </c>
      <c r="D116" s="6">
        <v>13230</v>
      </c>
      <c r="E116" s="70" t="s">
        <v>216</v>
      </c>
      <c r="F116" s="93">
        <f t="shared" si="10"/>
        <v>1301929</v>
      </c>
      <c r="G116" s="19">
        <v>1007402</v>
      </c>
      <c r="H116" s="20">
        <v>93590</v>
      </c>
      <c r="I116" s="20">
        <v>180635</v>
      </c>
      <c r="J116" s="20">
        <v>16352</v>
      </c>
      <c r="K116" s="21">
        <v>3950</v>
      </c>
      <c r="L116" s="93">
        <f t="shared" si="11"/>
        <v>267073</v>
      </c>
      <c r="M116" s="19"/>
      <c r="N116" s="20">
        <v>262653</v>
      </c>
      <c r="O116" s="20">
        <v>4420</v>
      </c>
      <c r="P116" s="20"/>
      <c r="Q116" s="21"/>
      <c r="R116" s="93">
        <f t="shared" si="12"/>
        <v>39094</v>
      </c>
      <c r="S116" s="93">
        <f t="shared" si="13"/>
        <v>0</v>
      </c>
      <c r="T116" s="19"/>
      <c r="U116" s="20"/>
      <c r="V116" s="20"/>
      <c r="W116" s="20">
        <v>39094</v>
      </c>
      <c r="X116" s="20"/>
      <c r="Y116" s="20"/>
      <c r="Z116" s="20"/>
      <c r="AA116" s="21"/>
      <c r="AB116" s="93">
        <f t="shared" si="14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93">
        <f t="shared" si="15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93">
        <f t="shared" si="16"/>
        <v>0</v>
      </c>
      <c r="BF116" s="19"/>
      <c r="BG116" s="20"/>
      <c r="BH116" s="20"/>
      <c r="BI116" s="20"/>
      <c r="BJ116" s="20"/>
      <c r="BK116" s="21"/>
      <c r="BL116" s="93">
        <f t="shared" si="17"/>
        <v>135852</v>
      </c>
      <c r="BM116" s="19">
        <v>12695</v>
      </c>
      <c r="BN116" s="20">
        <v>8935</v>
      </c>
      <c r="BO116" s="20">
        <v>86689</v>
      </c>
      <c r="BP116" s="20">
        <v>8084</v>
      </c>
      <c r="BQ116" s="22">
        <v>19449</v>
      </c>
      <c r="BR116" s="23"/>
      <c r="BS116" s="13"/>
      <c r="BT116" s="93">
        <f t="shared" si="18"/>
        <v>0</v>
      </c>
      <c r="BU116" s="10"/>
      <c r="BV116" s="93">
        <f t="shared" si="19"/>
        <v>1743948</v>
      </c>
    </row>
    <row r="117" spans="1:74" s="17" customFormat="1" ht="15" customHeight="1" x14ac:dyDescent="0.25">
      <c r="A117" s="7">
        <v>111</v>
      </c>
      <c r="B117" s="8">
        <v>302595119</v>
      </c>
      <c r="C117" s="8" t="s">
        <v>149</v>
      </c>
      <c r="D117" s="9">
        <v>13236</v>
      </c>
      <c r="E117" s="68" t="s">
        <v>217</v>
      </c>
      <c r="F117" s="93">
        <f t="shared" si="10"/>
        <v>191460</v>
      </c>
      <c r="G117" s="11">
        <v>163267</v>
      </c>
      <c r="H117" s="12">
        <v>14235</v>
      </c>
      <c r="I117" s="12">
        <v>13541</v>
      </c>
      <c r="J117" s="12"/>
      <c r="K117" s="13">
        <v>417</v>
      </c>
      <c r="L117" s="93">
        <f t="shared" si="11"/>
        <v>0</v>
      </c>
      <c r="M117" s="11"/>
      <c r="N117" s="12"/>
      <c r="O117" s="12"/>
      <c r="P117" s="12"/>
      <c r="Q117" s="13"/>
      <c r="R117" s="93">
        <f t="shared" si="12"/>
        <v>0</v>
      </c>
      <c r="S117" s="93">
        <f t="shared" si="13"/>
        <v>0</v>
      </c>
      <c r="T117" s="11"/>
      <c r="U117" s="12"/>
      <c r="V117" s="12"/>
      <c r="W117" s="12"/>
      <c r="X117" s="12"/>
      <c r="Y117" s="12"/>
      <c r="Z117" s="12"/>
      <c r="AA117" s="13"/>
      <c r="AB117" s="93">
        <f t="shared" si="14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93">
        <f t="shared" si="15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93">
        <f t="shared" si="16"/>
        <v>0</v>
      </c>
      <c r="BF117" s="11"/>
      <c r="BG117" s="12"/>
      <c r="BH117" s="12"/>
      <c r="BI117" s="12"/>
      <c r="BJ117" s="12"/>
      <c r="BK117" s="13"/>
      <c r="BL117" s="93">
        <f t="shared" si="17"/>
        <v>2765</v>
      </c>
      <c r="BM117" s="11">
        <v>468</v>
      </c>
      <c r="BN117" s="12">
        <v>325</v>
      </c>
      <c r="BO117" s="12"/>
      <c r="BP117" s="12">
        <v>1123</v>
      </c>
      <c r="BQ117" s="15">
        <v>849</v>
      </c>
      <c r="BR117" s="16"/>
      <c r="BS117" s="13"/>
      <c r="BT117" s="93">
        <f t="shared" si="18"/>
        <v>0</v>
      </c>
      <c r="BU117" s="10"/>
      <c r="BV117" s="93">
        <f t="shared" si="19"/>
        <v>194225</v>
      </c>
    </row>
    <row r="118" spans="1:74" s="17" customFormat="1" ht="15" customHeight="1" x14ac:dyDescent="0.25">
      <c r="A118" s="7">
        <v>112</v>
      </c>
      <c r="B118" s="8">
        <v>302473510</v>
      </c>
      <c r="C118" s="8" t="s">
        <v>102</v>
      </c>
      <c r="D118" s="25">
        <v>13580</v>
      </c>
      <c r="E118" s="67" t="s">
        <v>218</v>
      </c>
      <c r="F118" s="93">
        <f t="shared" si="10"/>
        <v>0</v>
      </c>
      <c r="G118" s="11"/>
      <c r="H118" s="12"/>
      <c r="I118" s="12"/>
      <c r="J118" s="12"/>
      <c r="K118" s="13"/>
      <c r="L118" s="93">
        <f t="shared" si="11"/>
        <v>8605</v>
      </c>
      <c r="M118" s="11"/>
      <c r="N118" s="12"/>
      <c r="O118" s="12"/>
      <c r="P118" s="12"/>
      <c r="Q118" s="13">
        <v>8605</v>
      </c>
      <c r="R118" s="93">
        <f t="shared" si="12"/>
        <v>158816</v>
      </c>
      <c r="S118" s="93">
        <f t="shared" si="13"/>
        <v>158816</v>
      </c>
      <c r="T118" s="11">
        <v>42301</v>
      </c>
      <c r="U118" s="12">
        <v>51332</v>
      </c>
      <c r="V118" s="12">
        <v>65183</v>
      </c>
      <c r="W118" s="12"/>
      <c r="X118" s="12"/>
      <c r="Y118" s="12"/>
      <c r="Z118" s="12"/>
      <c r="AA118" s="13"/>
      <c r="AB118" s="93">
        <f t="shared" si="14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93">
        <f t="shared" si="15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93">
        <f t="shared" si="16"/>
        <v>0</v>
      </c>
      <c r="BF118" s="11"/>
      <c r="BG118" s="12"/>
      <c r="BH118" s="12"/>
      <c r="BI118" s="12"/>
      <c r="BJ118" s="12"/>
      <c r="BK118" s="13"/>
      <c r="BL118" s="93">
        <f t="shared" si="17"/>
        <v>0</v>
      </c>
      <c r="BM118" s="11"/>
      <c r="BN118" s="12"/>
      <c r="BO118" s="12"/>
      <c r="BP118" s="12"/>
      <c r="BQ118" s="15"/>
      <c r="BR118" s="16"/>
      <c r="BS118" s="13"/>
      <c r="BT118" s="93">
        <f t="shared" si="18"/>
        <v>0</v>
      </c>
      <c r="BU118" s="10"/>
      <c r="BV118" s="93">
        <f t="shared" si="19"/>
        <v>167421</v>
      </c>
    </row>
    <row r="119" spans="1:74" s="17" customFormat="1" ht="15" customHeight="1" x14ac:dyDescent="0.25">
      <c r="A119" s="7">
        <v>113</v>
      </c>
      <c r="B119" s="18">
        <v>302667077</v>
      </c>
      <c r="C119" s="18" t="s">
        <v>102</v>
      </c>
      <c r="D119" s="9">
        <v>13819</v>
      </c>
      <c r="E119" s="68" t="s">
        <v>219</v>
      </c>
      <c r="F119" s="93">
        <f t="shared" si="10"/>
        <v>142059</v>
      </c>
      <c r="G119" s="11">
        <v>135303</v>
      </c>
      <c r="H119" s="12">
        <v>1244</v>
      </c>
      <c r="I119" s="12">
        <v>5512</v>
      </c>
      <c r="J119" s="12"/>
      <c r="K119" s="13"/>
      <c r="L119" s="93">
        <f t="shared" si="11"/>
        <v>141558</v>
      </c>
      <c r="M119" s="11"/>
      <c r="N119" s="12">
        <v>136586</v>
      </c>
      <c r="O119" s="12">
        <v>4972</v>
      </c>
      <c r="P119" s="12"/>
      <c r="Q119" s="13"/>
      <c r="R119" s="93">
        <f t="shared" si="12"/>
        <v>0</v>
      </c>
      <c r="S119" s="93">
        <f t="shared" si="13"/>
        <v>0</v>
      </c>
      <c r="T119" s="11"/>
      <c r="U119" s="12"/>
      <c r="V119" s="12"/>
      <c r="W119" s="12"/>
      <c r="X119" s="12"/>
      <c r="Y119" s="12"/>
      <c r="Z119" s="12"/>
      <c r="AA119" s="13"/>
      <c r="AB119" s="93">
        <f t="shared" si="14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93">
        <f t="shared" si="15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93">
        <f t="shared" si="16"/>
        <v>0</v>
      </c>
      <c r="BF119" s="11"/>
      <c r="BG119" s="12"/>
      <c r="BH119" s="12"/>
      <c r="BI119" s="12"/>
      <c r="BJ119" s="12"/>
      <c r="BK119" s="13"/>
      <c r="BL119" s="93">
        <f t="shared" si="17"/>
        <v>707</v>
      </c>
      <c r="BM119" s="11">
        <v>3</v>
      </c>
      <c r="BN119" s="12">
        <v>96</v>
      </c>
      <c r="BO119" s="12">
        <v>39</v>
      </c>
      <c r="BP119" s="12">
        <v>313</v>
      </c>
      <c r="BQ119" s="15">
        <v>256</v>
      </c>
      <c r="BR119" s="16"/>
      <c r="BS119" s="13"/>
      <c r="BT119" s="93">
        <f t="shared" si="18"/>
        <v>0</v>
      </c>
      <c r="BU119" s="10"/>
      <c r="BV119" s="93">
        <f t="shared" si="19"/>
        <v>284324</v>
      </c>
    </row>
    <row r="120" spans="1:74" s="17" customFormat="1" ht="15" customHeight="1" x14ac:dyDescent="0.25">
      <c r="A120" s="7">
        <v>114</v>
      </c>
      <c r="B120" s="8">
        <v>300005737</v>
      </c>
      <c r="C120" s="8" t="s">
        <v>102</v>
      </c>
      <c r="D120" s="9">
        <v>14118</v>
      </c>
      <c r="E120" s="67" t="s">
        <v>322</v>
      </c>
      <c r="F120" s="93">
        <f t="shared" si="10"/>
        <v>624503</v>
      </c>
      <c r="G120" s="11">
        <v>523604</v>
      </c>
      <c r="H120" s="12">
        <v>51543</v>
      </c>
      <c r="I120" s="12">
        <v>49356</v>
      </c>
      <c r="J120" s="12"/>
      <c r="K120" s="13"/>
      <c r="L120" s="93">
        <f t="shared" si="11"/>
        <v>0</v>
      </c>
      <c r="M120" s="11"/>
      <c r="N120" s="12"/>
      <c r="O120" s="12"/>
      <c r="P120" s="12"/>
      <c r="Q120" s="13"/>
      <c r="R120" s="93">
        <f t="shared" si="12"/>
        <v>65795</v>
      </c>
      <c r="S120" s="93">
        <f t="shared" si="13"/>
        <v>65795</v>
      </c>
      <c r="T120" s="11">
        <v>34515</v>
      </c>
      <c r="U120" s="12">
        <v>11912</v>
      </c>
      <c r="V120" s="12">
        <v>19368</v>
      </c>
      <c r="W120" s="12"/>
      <c r="X120" s="12"/>
      <c r="Y120" s="12"/>
      <c r="Z120" s="12"/>
      <c r="AA120" s="13"/>
      <c r="AB120" s="93">
        <f t="shared" si="14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93">
        <f t="shared" si="15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93">
        <f t="shared" si="16"/>
        <v>0</v>
      </c>
      <c r="BF120" s="11"/>
      <c r="BG120" s="12"/>
      <c r="BH120" s="12"/>
      <c r="BI120" s="12"/>
      <c r="BJ120" s="12"/>
      <c r="BK120" s="13"/>
      <c r="BL120" s="93">
        <f t="shared" si="17"/>
        <v>35268</v>
      </c>
      <c r="BM120" s="11">
        <v>2166</v>
      </c>
      <c r="BN120" s="12">
        <v>2001</v>
      </c>
      <c r="BO120" s="12">
        <v>23205</v>
      </c>
      <c r="BP120" s="12">
        <v>3090</v>
      </c>
      <c r="BQ120" s="15">
        <v>4806</v>
      </c>
      <c r="BR120" s="16"/>
      <c r="BS120" s="13"/>
      <c r="BT120" s="93">
        <f t="shared" si="18"/>
        <v>0</v>
      </c>
      <c r="BU120" s="10"/>
      <c r="BV120" s="93">
        <f t="shared" si="19"/>
        <v>725566</v>
      </c>
    </row>
    <row r="121" spans="1:74" s="17" customFormat="1" ht="15" customHeight="1" x14ac:dyDescent="0.25">
      <c r="A121" s="7">
        <v>115</v>
      </c>
      <c r="B121" s="18">
        <v>302461561</v>
      </c>
      <c r="C121" s="18" t="s">
        <v>100</v>
      </c>
      <c r="D121" s="6">
        <v>14311</v>
      </c>
      <c r="E121" s="66" t="s">
        <v>220</v>
      </c>
      <c r="F121" s="93">
        <f t="shared" si="10"/>
        <v>0</v>
      </c>
      <c r="G121" s="19"/>
      <c r="H121" s="20"/>
      <c r="I121" s="20"/>
      <c r="J121" s="20"/>
      <c r="K121" s="21"/>
      <c r="L121" s="93">
        <f t="shared" si="11"/>
        <v>0</v>
      </c>
      <c r="M121" s="19"/>
      <c r="N121" s="20"/>
      <c r="O121" s="20"/>
      <c r="P121" s="20"/>
      <c r="Q121" s="21"/>
      <c r="R121" s="93">
        <f t="shared" si="12"/>
        <v>22081</v>
      </c>
      <c r="S121" s="93">
        <f t="shared" si="13"/>
        <v>22081</v>
      </c>
      <c r="T121" s="19">
        <v>18893</v>
      </c>
      <c r="U121" s="20">
        <v>60</v>
      </c>
      <c r="V121" s="20">
        <v>3128</v>
      </c>
      <c r="W121" s="20"/>
      <c r="X121" s="20"/>
      <c r="Y121" s="20"/>
      <c r="Z121" s="20"/>
      <c r="AA121" s="21"/>
      <c r="AB121" s="93">
        <f t="shared" si="14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93">
        <f t="shared" si="15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93">
        <f t="shared" si="16"/>
        <v>211678</v>
      </c>
      <c r="BF121" s="19"/>
      <c r="BG121" s="20"/>
      <c r="BH121" s="20"/>
      <c r="BI121" s="20"/>
      <c r="BJ121" s="20">
        <v>211678</v>
      </c>
      <c r="BK121" s="21"/>
      <c r="BL121" s="93">
        <f t="shared" si="17"/>
        <v>0</v>
      </c>
      <c r="BM121" s="19"/>
      <c r="BN121" s="20"/>
      <c r="BO121" s="20"/>
      <c r="BP121" s="20"/>
      <c r="BQ121" s="22"/>
      <c r="BR121" s="23"/>
      <c r="BS121" s="13"/>
      <c r="BT121" s="93">
        <f t="shared" si="18"/>
        <v>0</v>
      </c>
      <c r="BU121" s="10"/>
      <c r="BV121" s="93">
        <f t="shared" si="19"/>
        <v>233759</v>
      </c>
    </row>
    <row r="122" spans="1:74" s="17" customFormat="1" ht="15" customHeight="1" x14ac:dyDescent="0.25">
      <c r="A122" s="7">
        <v>116</v>
      </c>
      <c r="B122" s="8">
        <v>302559824</v>
      </c>
      <c r="C122" s="8" t="s">
        <v>102</v>
      </c>
      <c r="D122" s="9">
        <v>14373</v>
      </c>
      <c r="E122" s="67" t="s">
        <v>221</v>
      </c>
      <c r="F122" s="93">
        <f t="shared" si="10"/>
        <v>0</v>
      </c>
      <c r="G122" s="11"/>
      <c r="H122" s="12"/>
      <c r="I122" s="12"/>
      <c r="J122" s="12"/>
      <c r="K122" s="13"/>
      <c r="L122" s="93">
        <f t="shared" si="11"/>
        <v>0</v>
      </c>
      <c r="M122" s="11"/>
      <c r="N122" s="12"/>
      <c r="O122" s="12"/>
      <c r="P122" s="12"/>
      <c r="Q122" s="13"/>
      <c r="R122" s="93">
        <f t="shared" si="12"/>
        <v>10173</v>
      </c>
      <c r="S122" s="93">
        <f t="shared" si="13"/>
        <v>10173</v>
      </c>
      <c r="T122" s="11">
        <v>10173</v>
      </c>
      <c r="U122" s="12"/>
      <c r="V122" s="12"/>
      <c r="W122" s="12"/>
      <c r="X122" s="12"/>
      <c r="Y122" s="12"/>
      <c r="Z122" s="12"/>
      <c r="AA122" s="13"/>
      <c r="AB122" s="93">
        <f t="shared" si="14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93">
        <f t="shared" si="15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93">
        <f t="shared" si="16"/>
        <v>0</v>
      </c>
      <c r="BF122" s="11"/>
      <c r="BG122" s="12"/>
      <c r="BH122" s="12"/>
      <c r="BI122" s="12"/>
      <c r="BJ122" s="12"/>
      <c r="BK122" s="13"/>
      <c r="BL122" s="93">
        <f t="shared" si="17"/>
        <v>0</v>
      </c>
      <c r="BM122" s="11"/>
      <c r="BN122" s="12"/>
      <c r="BO122" s="12"/>
      <c r="BP122" s="12"/>
      <c r="BQ122" s="15"/>
      <c r="BR122" s="16"/>
      <c r="BS122" s="13"/>
      <c r="BT122" s="93">
        <f t="shared" si="18"/>
        <v>0</v>
      </c>
      <c r="BU122" s="10"/>
      <c r="BV122" s="93">
        <f t="shared" si="19"/>
        <v>10173</v>
      </c>
    </row>
    <row r="123" spans="1:74" s="17" customFormat="1" ht="15" customHeight="1" x14ac:dyDescent="0.25">
      <c r="A123" s="7">
        <v>117</v>
      </c>
      <c r="B123" s="18">
        <v>302645846</v>
      </c>
      <c r="C123" s="18" t="s">
        <v>102</v>
      </c>
      <c r="D123" s="9">
        <v>15530</v>
      </c>
      <c r="E123" s="68" t="s">
        <v>222</v>
      </c>
      <c r="F123" s="93">
        <f t="shared" si="10"/>
        <v>0</v>
      </c>
      <c r="G123" s="11"/>
      <c r="H123" s="12"/>
      <c r="I123" s="12"/>
      <c r="J123" s="12"/>
      <c r="K123" s="13"/>
      <c r="L123" s="93">
        <f t="shared" si="11"/>
        <v>0</v>
      </c>
      <c r="M123" s="11"/>
      <c r="N123" s="12"/>
      <c r="O123" s="12"/>
      <c r="P123" s="12"/>
      <c r="Q123" s="13"/>
      <c r="R123" s="93">
        <f t="shared" si="12"/>
        <v>4978</v>
      </c>
      <c r="S123" s="93">
        <f t="shared" si="13"/>
        <v>4978</v>
      </c>
      <c r="T123" s="11">
        <v>3986</v>
      </c>
      <c r="U123" s="12">
        <v>19</v>
      </c>
      <c r="V123" s="12">
        <v>973</v>
      </c>
      <c r="W123" s="12"/>
      <c r="X123" s="12"/>
      <c r="Y123" s="12"/>
      <c r="Z123" s="12"/>
      <c r="AA123" s="13"/>
      <c r="AB123" s="93">
        <f t="shared" si="14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93">
        <f t="shared" si="15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93">
        <f t="shared" si="16"/>
        <v>0</v>
      </c>
      <c r="BF123" s="11"/>
      <c r="BG123" s="12"/>
      <c r="BH123" s="12"/>
      <c r="BI123" s="12"/>
      <c r="BJ123" s="12"/>
      <c r="BK123" s="13"/>
      <c r="BL123" s="93">
        <f t="shared" si="17"/>
        <v>0</v>
      </c>
      <c r="BM123" s="11"/>
      <c r="BN123" s="12"/>
      <c r="BO123" s="12"/>
      <c r="BP123" s="12"/>
      <c r="BQ123" s="15"/>
      <c r="BR123" s="16"/>
      <c r="BS123" s="13"/>
      <c r="BT123" s="93">
        <f t="shared" si="18"/>
        <v>0</v>
      </c>
      <c r="BU123" s="10"/>
      <c r="BV123" s="93">
        <f t="shared" si="19"/>
        <v>4978</v>
      </c>
    </row>
    <row r="124" spans="1:74" s="17" customFormat="1" ht="15" customHeight="1" x14ac:dyDescent="0.25">
      <c r="A124" s="7">
        <v>118</v>
      </c>
      <c r="B124" s="8">
        <v>301240955</v>
      </c>
      <c r="C124" s="8" t="s">
        <v>102</v>
      </c>
      <c r="D124" s="9">
        <v>17090</v>
      </c>
      <c r="E124" s="68" t="s">
        <v>223</v>
      </c>
      <c r="F124" s="93">
        <f t="shared" si="10"/>
        <v>0</v>
      </c>
      <c r="G124" s="11"/>
      <c r="H124" s="12"/>
      <c r="I124" s="12"/>
      <c r="J124" s="12"/>
      <c r="K124" s="13"/>
      <c r="L124" s="93">
        <f t="shared" si="11"/>
        <v>4958740</v>
      </c>
      <c r="M124" s="11">
        <v>4958740</v>
      </c>
      <c r="N124" s="12"/>
      <c r="O124" s="12"/>
      <c r="P124" s="12"/>
      <c r="Q124" s="13"/>
      <c r="R124" s="93">
        <f t="shared" si="12"/>
        <v>506</v>
      </c>
      <c r="S124" s="93">
        <f t="shared" si="13"/>
        <v>506</v>
      </c>
      <c r="T124" s="11">
        <v>506</v>
      </c>
      <c r="U124" s="12"/>
      <c r="V124" s="12"/>
      <c r="W124" s="12"/>
      <c r="X124" s="12"/>
      <c r="Y124" s="12"/>
      <c r="Z124" s="12"/>
      <c r="AA124" s="13"/>
      <c r="AB124" s="93">
        <f t="shared" si="14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93">
        <f t="shared" si="15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93">
        <f t="shared" si="16"/>
        <v>120242</v>
      </c>
      <c r="BF124" s="11"/>
      <c r="BG124" s="12">
        <v>120242</v>
      </c>
      <c r="BH124" s="12"/>
      <c r="BI124" s="12"/>
      <c r="BJ124" s="12"/>
      <c r="BK124" s="13"/>
      <c r="BL124" s="93">
        <f t="shared" si="17"/>
        <v>0</v>
      </c>
      <c r="BM124" s="11"/>
      <c r="BN124" s="12"/>
      <c r="BO124" s="12"/>
      <c r="BP124" s="12"/>
      <c r="BQ124" s="15"/>
      <c r="BR124" s="16"/>
      <c r="BS124" s="13"/>
      <c r="BT124" s="93">
        <f t="shared" si="18"/>
        <v>0</v>
      </c>
      <c r="BU124" s="10"/>
      <c r="BV124" s="93">
        <f t="shared" si="19"/>
        <v>5079488</v>
      </c>
    </row>
    <row r="125" spans="1:74" s="17" customFormat="1" ht="15" customHeight="1" x14ac:dyDescent="0.25">
      <c r="A125" s="7">
        <v>119</v>
      </c>
      <c r="B125" s="8">
        <v>300076944</v>
      </c>
      <c r="C125" s="8" t="s">
        <v>95</v>
      </c>
      <c r="D125" s="9">
        <v>19770</v>
      </c>
      <c r="E125" s="67" t="s">
        <v>224</v>
      </c>
      <c r="F125" s="93">
        <f t="shared" si="10"/>
        <v>0</v>
      </c>
      <c r="G125" s="11"/>
      <c r="H125" s="12"/>
      <c r="I125" s="12"/>
      <c r="J125" s="12"/>
      <c r="K125" s="13"/>
      <c r="L125" s="93">
        <f t="shared" si="11"/>
        <v>0</v>
      </c>
      <c r="M125" s="11"/>
      <c r="N125" s="12"/>
      <c r="O125" s="12"/>
      <c r="P125" s="12"/>
      <c r="Q125" s="13"/>
      <c r="R125" s="93">
        <f t="shared" si="12"/>
        <v>0</v>
      </c>
      <c r="S125" s="93">
        <f t="shared" si="13"/>
        <v>0</v>
      </c>
      <c r="T125" s="11"/>
      <c r="U125" s="12"/>
      <c r="V125" s="12"/>
      <c r="W125" s="12"/>
      <c r="X125" s="12"/>
      <c r="Y125" s="12"/>
      <c r="Z125" s="12"/>
      <c r="AA125" s="13"/>
      <c r="AB125" s="93">
        <f t="shared" si="14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93">
        <f t="shared" si="15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93">
        <f t="shared" si="16"/>
        <v>257069</v>
      </c>
      <c r="BF125" s="11">
        <v>257069</v>
      </c>
      <c r="BG125" s="12"/>
      <c r="BH125" s="12"/>
      <c r="BI125" s="12"/>
      <c r="BJ125" s="12"/>
      <c r="BK125" s="13"/>
      <c r="BL125" s="93">
        <f t="shared" si="17"/>
        <v>0</v>
      </c>
      <c r="BM125" s="11"/>
      <c r="BN125" s="12"/>
      <c r="BO125" s="12"/>
      <c r="BP125" s="12"/>
      <c r="BQ125" s="15"/>
      <c r="BR125" s="16"/>
      <c r="BS125" s="13"/>
      <c r="BT125" s="93">
        <f t="shared" si="18"/>
        <v>0</v>
      </c>
      <c r="BU125" s="10"/>
      <c r="BV125" s="93">
        <f t="shared" si="19"/>
        <v>257069</v>
      </c>
    </row>
    <row r="126" spans="1:74" s="17" customFormat="1" ht="15" customHeight="1" x14ac:dyDescent="0.25">
      <c r="A126" s="7">
        <v>120</v>
      </c>
      <c r="B126" s="18">
        <v>300141580</v>
      </c>
      <c r="C126" s="18" t="s">
        <v>102</v>
      </c>
      <c r="D126" s="9">
        <v>23450</v>
      </c>
      <c r="E126" s="67" t="s">
        <v>225</v>
      </c>
      <c r="F126" s="93">
        <f t="shared" si="10"/>
        <v>785487</v>
      </c>
      <c r="G126" s="11">
        <v>604258</v>
      </c>
      <c r="H126" s="12">
        <v>89391</v>
      </c>
      <c r="I126" s="12">
        <v>86470</v>
      </c>
      <c r="J126" s="12"/>
      <c r="K126" s="13">
        <v>5368</v>
      </c>
      <c r="L126" s="93">
        <f t="shared" si="11"/>
        <v>0</v>
      </c>
      <c r="M126" s="11"/>
      <c r="N126" s="12"/>
      <c r="O126" s="12"/>
      <c r="P126" s="12"/>
      <c r="Q126" s="13"/>
      <c r="R126" s="93">
        <f t="shared" si="12"/>
        <v>3251</v>
      </c>
      <c r="S126" s="93">
        <f t="shared" si="13"/>
        <v>3251</v>
      </c>
      <c r="T126" s="11">
        <v>2918</v>
      </c>
      <c r="U126" s="12"/>
      <c r="V126" s="12">
        <v>333</v>
      </c>
      <c r="W126" s="12"/>
      <c r="X126" s="12"/>
      <c r="Y126" s="12"/>
      <c r="Z126" s="12"/>
      <c r="AA126" s="13"/>
      <c r="AB126" s="93">
        <f t="shared" si="14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93">
        <f t="shared" si="15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93">
        <f t="shared" si="16"/>
        <v>20211</v>
      </c>
      <c r="BF126" s="11">
        <v>1642</v>
      </c>
      <c r="BG126" s="12"/>
      <c r="BH126" s="12"/>
      <c r="BI126" s="12"/>
      <c r="BJ126" s="12">
        <v>18569</v>
      </c>
      <c r="BK126" s="13"/>
      <c r="BL126" s="93">
        <f t="shared" si="17"/>
        <v>44245</v>
      </c>
      <c r="BM126" s="11">
        <v>2475</v>
      </c>
      <c r="BN126" s="12">
        <v>1942</v>
      </c>
      <c r="BO126" s="12">
        <v>32926</v>
      </c>
      <c r="BP126" s="12">
        <v>2927</v>
      </c>
      <c r="BQ126" s="15">
        <v>3975</v>
      </c>
      <c r="BR126" s="16"/>
      <c r="BS126" s="13"/>
      <c r="BT126" s="93">
        <f t="shared" si="18"/>
        <v>0</v>
      </c>
      <c r="BU126" s="10"/>
      <c r="BV126" s="93">
        <f t="shared" si="19"/>
        <v>853194</v>
      </c>
    </row>
    <row r="127" spans="1:74" s="17" customFormat="1" ht="15" customHeight="1" x14ac:dyDescent="0.25">
      <c r="A127" s="7">
        <v>121</v>
      </c>
      <c r="B127" s="8">
        <v>302690617</v>
      </c>
      <c r="C127" s="8" t="s">
        <v>102</v>
      </c>
      <c r="D127" s="9">
        <v>25630</v>
      </c>
      <c r="E127" s="68" t="s">
        <v>226</v>
      </c>
      <c r="F127" s="93">
        <f t="shared" si="10"/>
        <v>397874</v>
      </c>
      <c r="G127" s="11">
        <v>328845</v>
      </c>
      <c r="H127" s="12">
        <v>37886</v>
      </c>
      <c r="I127" s="12">
        <v>31143</v>
      </c>
      <c r="J127" s="12"/>
      <c r="K127" s="13"/>
      <c r="L127" s="93">
        <f t="shared" si="11"/>
        <v>0</v>
      </c>
      <c r="M127" s="11"/>
      <c r="N127" s="12"/>
      <c r="O127" s="12"/>
      <c r="P127" s="12"/>
      <c r="Q127" s="13"/>
      <c r="R127" s="93">
        <f t="shared" si="12"/>
        <v>65684</v>
      </c>
      <c r="S127" s="93">
        <f t="shared" si="13"/>
        <v>65684</v>
      </c>
      <c r="T127" s="11">
        <v>26246</v>
      </c>
      <c r="U127" s="12">
        <v>35114</v>
      </c>
      <c r="V127" s="12">
        <v>4324</v>
      </c>
      <c r="W127" s="12"/>
      <c r="X127" s="12"/>
      <c r="Y127" s="12"/>
      <c r="Z127" s="12"/>
      <c r="AA127" s="13"/>
      <c r="AB127" s="93">
        <f t="shared" si="14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93">
        <f t="shared" si="15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93">
        <f t="shared" si="16"/>
        <v>0</v>
      </c>
      <c r="BF127" s="11"/>
      <c r="BG127" s="12"/>
      <c r="BH127" s="12"/>
      <c r="BI127" s="12"/>
      <c r="BJ127" s="12"/>
      <c r="BK127" s="13"/>
      <c r="BL127" s="93">
        <f t="shared" si="17"/>
        <v>12923</v>
      </c>
      <c r="BM127" s="11">
        <v>2186</v>
      </c>
      <c r="BN127" s="12">
        <v>627</v>
      </c>
      <c r="BO127" s="12">
        <v>8142</v>
      </c>
      <c r="BP127" s="12">
        <v>948</v>
      </c>
      <c r="BQ127" s="15">
        <v>1020</v>
      </c>
      <c r="BR127" s="16"/>
      <c r="BS127" s="13"/>
      <c r="BT127" s="93">
        <f t="shared" si="18"/>
        <v>0</v>
      </c>
      <c r="BU127" s="10"/>
      <c r="BV127" s="93">
        <f t="shared" si="19"/>
        <v>476481</v>
      </c>
    </row>
    <row r="128" spans="1:74" s="17" customFormat="1" ht="15" customHeight="1" x14ac:dyDescent="0.25">
      <c r="A128" s="7">
        <v>122</v>
      </c>
      <c r="B128" s="8">
        <v>121506977</v>
      </c>
      <c r="C128" s="8" t="s">
        <v>102</v>
      </c>
      <c r="D128" s="9">
        <v>26590</v>
      </c>
      <c r="E128" s="68" t="s">
        <v>227</v>
      </c>
      <c r="F128" s="93">
        <f t="shared" si="10"/>
        <v>468348</v>
      </c>
      <c r="G128" s="11">
        <v>380702</v>
      </c>
      <c r="H128" s="12">
        <v>43597</v>
      </c>
      <c r="I128" s="12">
        <v>44049</v>
      </c>
      <c r="J128" s="12"/>
      <c r="K128" s="13"/>
      <c r="L128" s="93">
        <f t="shared" si="11"/>
        <v>0</v>
      </c>
      <c r="M128" s="11"/>
      <c r="N128" s="12"/>
      <c r="O128" s="12"/>
      <c r="P128" s="12"/>
      <c r="Q128" s="13"/>
      <c r="R128" s="93">
        <f t="shared" si="12"/>
        <v>0</v>
      </c>
      <c r="S128" s="93">
        <f t="shared" si="13"/>
        <v>0</v>
      </c>
      <c r="T128" s="11"/>
      <c r="U128" s="12"/>
      <c r="V128" s="12"/>
      <c r="W128" s="12"/>
      <c r="X128" s="12"/>
      <c r="Y128" s="12"/>
      <c r="Z128" s="12"/>
      <c r="AA128" s="13"/>
      <c r="AB128" s="93">
        <f t="shared" si="14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93">
        <f t="shared" si="15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93">
        <f t="shared" si="16"/>
        <v>0</v>
      </c>
      <c r="BF128" s="11"/>
      <c r="BG128" s="12"/>
      <c r="BH128" s="12"/>
      <c r="BI128" s="12"/>
      <c r="BJ128" s="12"/>
      <c r="BK128" s="13"/>
      <c r="BL128" s="93">
        <f t="shared" si="17"/>
        <v>25461</v>
      </c>
      <c r="BM128" s="11">
        <v>2863</v>
      </c>
      <c r="BN128" s="12">
        <v>963</v>
      </c>
      <c r="BO128" s="12">
        <v>17239</v>
      </c>
      <c r="BP128" s="12">
        <v>1836</v>
      </c>
      <c r="BQ128" s="15">
        <v>2560</v>
      </c>
      <c r="BR128" s="16"/>
      <c r="BS128" s="13"/>
      <c r="BT128" s="93">
        <f t="shared" si="18"/>
        <v>0</v>
      </c>
      <c r="BU128" s="10"/>
      <c r="BV128" s="93">
        <f t="shared" si="19"/>
        <v>493809</v>
      </c>
    </row>
    <row r="129" spans="1:74" s="17" customFormat="1" ht="15" customHeight="1" x14ac:dyDescent="0.25">
      <c r="A129" s="7">
        <v>123</v>
      </c>
      <c r="B129" s="8">
        <v>181380383</v>
      </c>
      <c r="C129" s="8" t="s">
        <v>114</v>
      </c>
      <c r="D129" s="9">
        <v>26652</v>
      </c>
      <c r="E129" s="68" t="s">
        <v>228</v>
      </c>
      <c r="F129" s="93">
        <f t="shared" si="10"/>
        <v>0</v>
      </c>
      <c r="G129" s="11"/>
      <c r="H129" s="12"/>
      <c r="I129" s="12"/>
      <c r="J129" s="12"/>
      <c r="K129" s="13"/>
      <c r="L129" s="93">
        <f t="shared" si="11"/>
        <v>905923</v>
      </c>
      <c r="M129" s="11">
        <v>905923</v>
      </c>
      <c r="N129" s="12"/>
      <c r="O129" s="12"/>
      <c r="P129" s="12"/>
      <c r="Q129" s="13"/>
      <c r="R129" s="93">
        <f t="shared" si="12"/>
        <v>0</v>
      </c>
      <c r="S129" s="93">
        <f t="shared" si="13"/>
        <v>0</v>
      </c>
      <c r="T129" s="11"/>
      <c r="U129" s="12"/>
      <c r="V129" s="12"/>
      <c r="W129" s="12"/>
      <c r="X129" s="12"/>
      <c r="Y129" s="12"/>
      <c r="Z129" s="12"/>
      <c r="AA129" s="13"/>
      <c r="AB129" s="93">
        <f t="shared" si="14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93">
        <f t="shared" si="15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93">
        <f t="shared" si="16"/>
        <v>0</v>
      </c>
      <c r="BF129" s="11"/>
      <c r="BG129" s="12"/>
      <c r="BH129" s="12"/>
      <c r="BI129" s="12"/>
      <c r="BJ129" s="12"/>
      <c r="BK129" s="13"/>
      <c r="BL129" s="93">
        <f t="shared" si="17"/>
        <v>0</v>
      </c>
      <c r="BM129" s="11"/>
      <c r="BN129" s="12"/>
      <c r="BO129" s="12"/>
      <c r="BP129" s="12"/>
      <c r="BQ129" s="15"/>
      <c r="BR129" s="16"/>
      <c r="BS129" s="13"/>
      <c r="BT129" s="93">
        <f t="shared" si="18"/>
        <v>0</v>
      </c>
      <c r="BU129" s="10"/>
      <c r="BV129" s="93">
        <f t="shared" si="19"/>
        <v>905923</v>
      </c>
    </row>
    <row r="130" spans="1:74" s="17" customFormat="1" ht="15" customHeight="1" x14ac:dyDescent="0.25">
      <c r="A130" s="7">
        <v>124</v>
      </c>
      <c r="B130" s="8">
        <v>124424439</v>
      </c>
      <c r="C130" s="8" t="s">
        <v>102</v>
      </c>
      <c r="D130" s="9">
        <v>26912</v>
      </c>
      <c r="E130" s="67" t="s">
        <v>229</v>
      </c>
      <c r="F130" s="93">
        <f t="shared" si="10"/>
        <v>0</v>
      </c>
      <c r="G130" s="11"/>
      <c r="H130" s="12"/>
      <c r="I130" s="12"/>
      <c r="J130" s="12"/>
      <c r="K130" s="13"/>
      <c r="L130" s="93">
        <f t="shared" si="11"/>
        <v>0</v>
      </c>
      <c r="M130" s="11"/>
      <c r="N130" s="12"/>
      <c r="O130" s="12"/>
      <c r="P130" s="12"/>
      <c r="Q130" s="13"/>
      <c r="R130" s="93">
        <f t="shared" si="12"/>
        <v>27</v>
      </c>
      <c r="S130" s="93">
        <f t="shared" si="13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93">
        <f t="shared" si="14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93">
        <f t="shared" si="15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93">
        <f t="shared" si="16"/>
        <v>0</v>
      </c>
      <c r="BF130" s="11"/>
      <c r="BG130" s="12"/>
      <c r="BH130" s="12"/>
      <c r="BI130" s="12"/>
      <c r="BJ130" s="12"/>
      <c r="BK130" s="13"/>
      <c r="BL130" s="93">
        <f t="shared" si="17"/>
        <v>0</v>
      </c>
      <c r="BM130" s="11"/>
      <c r="BN130" s="12"/>
      <c r="BO130" s="12"/>
      <c r="BP130" s="12"/>
      <c r="BQ130" s="15"/>
      <c r="BR130" s="16"/>
      <c r="BS130" s="13"/>
      <c r="BT130" s="93">
        <f t="shared" si="18"/>
        <v>0</v>
      </c>
      <c r="BU130" s="10"/>
      <c r="BV130" s="93">
        <f t="shared" si="19"/>
        <v>27</v>
      </c>
    </row>
    <row r="131" spans="1:74" s="17" customFormat="1" ht="15" customHeight="1" x14ac:dyDescent="0.25">
      <c r="A131" s="7">
        <v>125</v>
      </c>
      <c r="B131" s="8">
        <v>122348590</v>
      </c>
      <c r="C131" s="8" t="s">
        <v>102</v>
      </c>
      <c r="D131" s="9">
        <v>27352</v>
      </c>
      <c r="E131" s="68" t="s">
        <v>230</v>
      </c>
      <c r="F131" s="93">
        <f t="shared" si="10"/>
        <v>25282</v>
      </c>
      <c r="G131" s="11">
        <v>25249</v>
      </c>
      <c r="H131" s="12">
        <v>33</v>
      </c>
      <c r="I131" s="12"/>
      <c r="J131" s="12"/>
      <c r="K131" s="13"/>
      <c r="L131" s="93">
        <f t="shared" si="11"/>
        <v>0</v>
      </c>
      <c r="M131" s="11"/>
      <c r="N131" s="12"/>
      <c r="O131" s="12"/>
      <c r="P131" s="12"/>
      <c r="Q131" s="13"/>
      <c r="R131" s="93">
        <f t="shared" si="12"/>
        <v>0</v>
      </c>
      <c r="S131" s="93">
        <f t="shared" si="13"/>
        <v>0</v>
      </c>
      <c r="T131" s="11"/>
      <c r="U131" s="12"/>
      <c r="V131" s="12"/>
      <c r="W131" s="12"/>
      <c r="X131" s="12"/>
      <c r="Y131" s="12"/>
      <c r="Z131" s="12"/>
      <c r="AA131" s="13"/>
      <c r="AB131" s="93">
        <f t="shared" si="14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93">
        <f t="shared" si="15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93">
        <f t="shared" si="16"/>
        <v>0</v>
      </c>
      <c r="BF131" s="11"/>
      <c r="BG131" s="12"/>
      <c r="BH131" s="12"/>
      <c r="BI131" s="12"/>
      <c r="BJ131" s="12"/>
      <c r="BK131" s="13"/>
      <c r="BL131" s="93">
        <f t="shared" si="17"/>
        <v>0</v>
      </c>
      <c r="BM131" s="11"/>
      <c r="BN131" s="12"/>
      <c r="BO131" s="12"/>
      <c r="BP131" s="12"/>
      <c r="BQ131" s="15"/>
      <c r="BR131" s="16"/>
      <c r="BS131" s="13"/>
      <c r="BT131" s="93">
        <f t="shared" si="18"/>
        <v>0</v>
      </c>
      <c r="BU131" s="10"/>
      <c r="BV131" s="93">
        <f t="shared" si="19"/>
        <v>25282</v>
      </c>
    </row>
    <row r="132" spans="1:74" s="17" customFormat="1" ht="15" customHeight="1" x14ac:dyDescent="0.25">
      <c r="A132" s="7">
        <v>126</v>
      </c>
      <c r="B132" s="8">
        <v>302540418</v>
      </c>
      <c r="C132" s="8" t="s">
        <v>102</v>
      </c>
      <c r="D132" s="9">
        <v>27450</v>
      </c>
      <c r="E132" s="67" t="s">
        <v>231</v>
      </c>
      <c r="F132" s="93">
        <f t="shared" si="10"/>
        <v>0</v>
      </c>
      <c r="G132" s="11"/>
      <c r="H132" s="12"/>
      <c r="I132" s="12"/>
      <c r="J132" s="12"/>
      <c r="K132" s="13"/>
      <c r="L132" s="93">
        <f t="shared" si="11"/>
        <v>0</v>
      </c>
      <c r="M132" s="11"/>
      <c r="N132" s="12"/>
      <c r="O132" s="12"/>
      <c r="P132" s="12"/>
      <c r="Q132" s="13"/>
      <c r="R132" s="93">
        <f t="shared" si="12"/>
        <v>562</v>
      </c>
      <c r="S132" s="93">
        <f t="shared" si="13"/>
        <v>562</v>
      </c>
      <c r="T132" s="11">
        <v>562</v>
      </c>
      <c r="U132" s="12"/>
      <c r="V132" s="12"/>
      <c r="W132" s="12"/>
      <c r="X132" s="12"/>
      <c r="Y132" s="12"/>
      <c r="Z132" s="12"/>
      <c r="AA132" s="13"/>
      <c r="AB132" s="93">
        <f t="shared" si="14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93">
        <f t="shared" si="15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93">
        <f t="shared" si="16"/>
        <v>0</v>
      </c>
      <c r="BF132" s="11"/>
      <c r="BG132" s="12"/>
      <c r="BH132" s="12"/>
      <c r="BI132" s="12"/>
      <c r="BJ132" s="12"/>
      <c r="BK132" s="13"/>
      <c r="BL132" s="93">
        <f t="shared" si="17"/>
        <v>0</v>
      </c>
      <c r="BM132" s="11"/>
      <c r="BN132" s="12"/>
      <c r="BO132" s="12"/>
      <c r="BP132" s="12"/>
      <c r="BQ132" s="15"/>
      <c r="BR132" s="16"/>
      <c r="BS132" s="13"/>
      <c r="BT132" s="93">
        <f t="shared" si="18"/>
        <v>0</v>
      </c>
      <c r="BU132" s="10"/>
      <c r="BV132" s="93">
        <f t="shared" si="19"/>
        <v>562</v>
      </c>
    </row>
    <row r="133" spans="1:74" s="17" customFormat="1" ht="15" customHeight="1" x14ac:dyDescent="0.25">
      <c r="A133" s="7">
        <v>127</v>
      </c>
      <c r="B133" s="18">
        <v>125228728</v>
      </c>
      <c r="C133" s="18" t="s">
        <v>102</v>
      </c>
      <c r="D133" s="9">
        <v>27692</v>
      </c>
      <c r="E133" s="68" t="s">
        <v>232</v>
      </c>
      <c r="F133" s="93">
        <f t="shared" si="10"/>
        <v>1144946</v>
      </c>
      <c r="G133" s="11">
        <v>885000</v>
      </c>
      <c r="H133" s="12">
        <v>76639</v>
      </c>
      <c r="I133" s="12">
        <v>183307</v>
      </c>
      <c r="J133" s="12"/>
      <c r="K133" s="13"/>
      <c r="L133" s="93">
        <f t="shared" si="11"/>
        <v>0</v>
      </c>
      <c r="M133" s="11"/>
      <c r="N133" s="12"/>
      <c r="O133" s="12"/>
      <c r="P133" s="12"/>
      <c r="Q133" s="13"/>
      <c r="R133" s="93">
        <f t="shared" si="12"/>
        <v>196822</v>
      </c>
      <c r="S133" s="93">
        <f t="shared" si="13"/>
        <v>196822</v>
      </c>
      <c r="T133" s="11">
        <v>63724</v>
      </c>
      <c r="U133" s="12">
        <v>101071</v>
      </c>
      <c r="V133" s="12">
        <v>32027</v>
      </c>
      <c r="W133" s="12"/>
      <c r="X133" s="12"/>
      <c r="Y133" s="12"/>
      <c r="Z133" s="12"/>
      <c r="AA133" s="13"/>
      <c r="AB133" s="93">
        <f t="shared" si="14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93">
        <f t="shared" si="15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93">
        <f t="shared" si="16"/>
        <v>0</v>
      </c>
      <c r="BF133" s="11"/>
      <c r="BG133" s="12"/>
      <c r="BH133" s="12"/>
      <c r="BI133" s="12"/>
      <c r="BJ133" s="12"/>
      <c r="BK133" s="13"/>
      <c r="BL133" s="93">
        <f t="shared" si="17"/>
        <v>59756</v>
      </c>
      <c r="BM133" s="11">
        <v>4813</v>
      </c>
      <c r="BN133" s="12">
        <v>4821</v>
      </c>
      <c r="BO133" s="12">
        <v>35970</v>
      </c>
      <c r="BP133" s="12">
        <v>4856</v>
      </c>
      <c r="BQ133" s="15">
        <v>9296</v>
      </c>
      <c r="BR133" s="16"/>
      <c r="BS133" s="13"/>
      <c r="BT133" s="93">
        <f t="shared" si="18"/>
        <v>0</v>
      </c>
      <c r="BU133" s="10"/>
      <c r="BV133" s="93">
        <f t="shared" si="19"/>
        <v>1401524</v>
      </c>
    </row>
    <row r="134" spans="1:74" s="17" customFormat="1" ht="15" customHeight="1" x14ac:dyDescent="0.25">
      <c r="A134" s="7">
        <v>128</v>
      </c>
      <c r="B134" s="8">
        <v>186708649</v>
      </c>
      <c r="C134" s="8" t="s">
        <v>160</v>
      </c>
      <c r="D134" s="9">
        <v>28013</v>
      </c>
      <c r="E134" s="68" t="s">
        <v>233</v>
      </c>
      <c r="F134" s="93">
        <f t="shared" si="10"/>
        <v>435566</v>
      </c>
      <c r="G134" s="11">
        <v>390334</v>
      </c>
      <c r="H134" s="12">
        <v>29751</v>
      </c>
      <c r="I134" s="12">
        <v>15481</v>
      </c>
      <c r="J134" s="12"/>
      <c r="K134" s="13"/>
      <c r="L134" s="93">
        <f t="shared" si="11"/>
        <v>562995</v>
      </c>
      <c r="M134" s="11"/>
      <c r="N134" s="12">
        <v>465521</v>
      </c>
      <c r="O134" s="12">
        <v>97474</v>
      </c>
      <c r="P134" s="12"/>
      <c r="Q134" s="13"/>
      <c r="R134" s="93">
        <f t="shared" si="12"/>
        <v>116545</v>
      </c>
      <c r="S134" s="93">
        <f t="shared" si="13"/>
        <v>116545</v>
      </c>
      <c r="T134" s="11">
        <v>32206</v>
      </c>
      <c r="U134" s="12"/>
      <c r="V134" s="12">
        <v>84339</v>
      </c>
      <c r="W134" s="12"/>
      <c r="X134" s="12"/>
      <c r="Y134" s="12"/>
      <c r="Z134" s="12"/>
      <c r="AA134" s="13"/>
      <c r="AB134" s="93">
        <f t="shared" si="14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93">
        <f t="shared" si="15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93">
        <f t="shared" si="16"/>
        <v>29413</v>
      </c>
      <c r="BF134" s="11"/>
      <c r="BG134" s="12"/>
      <c r="BH134" s="12"/>
      <c r="BI134" s="12"/>
      <c r="BJ134" s="12">
        <v>29413</v>
      </c>
      <c r="BK134" s="13"/>
      <c r="BL134" s="93">
        <f t="shared" si="17"/>
        <v>277762</v>
      </c>
      <c r="BM134" s="11">
        <v>1138</v>
      </c>
      <c r="BN134" s="12">
        <v>2000</v>
      </c>
      <c r="BO134" s="12">
        <v>269519</v>
      </c>
      <c r="BP134" s="12">
        <v>1936</v>
      </c>
      <c r="BQ134" s="15">
        <v>3169</v>
      </c>
      <c r="BR134" s="16"/>
      <c r="BS134" s="13"/>
      <c r="BT134" s="93">
        <f t="shared" si="18"/>
        <v>0</v>
      </c>
      <c r="BU134" s="10"/>
      <c r="BV134" s="93">
        <f t="shared" si="19"/>
        <v>1422281</v>
      </c>
    </row>
    <row r="135" spans="1:74" s="17" customFormat="1" ht="15" customHeight="1" x14ac:dyDescent="0.25">
      <c r="A135" s="7">
        <v>129</v>
      </c>
      <c r="B135" s="8">
        <v>300578078</v>
      </c>
      <c r="C135" s="8" t="s">
        <v>102</v>
      </c>
      <c r="D135" s="18">
        <v>28030</v>
      </c>
      <c r="E135" s="69" t="s">
        <v>234</v>
      </c>
      <c r="F135" s="93">
        <f t="shared" ref="F135:F198" si="20">SUM(G135:K135)</f>
        <v>395439</v>
      </c>
      <c r="G135" s="11">
        <v>372162</v>
      </c>
      <c r="H135" s="12">
        <v>899</v>
      </c>
      <c r="I135" s="12"/>
      <c r="J135" s="12">
        <v>22378</v>
      </c>
      <c r="K135" s="13"/>
      <c r="L135" s="93">
        <f t="shared" ref="L135:L198" si="21">SUM(M135:Q135)</f>
        <v>0</v>
      </c>
      <c r="M135" s="11"/>
      <c r="N135" s="12"/>
      <c r="O135" s="12"/>
      <c r="P135" s="12"/>
      <c r="Q135" s="13"/>
      <c r="R135" s="93">
        <f t="shared" ref="R135:R198" si="22">SUM(W135:AA135)+S135</f>
        <v>27</v>
      </c>
      <c r="S135" s="93">
        <f t="shared" ref="S135:S198" si="23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93">
        <f t="shared" ref="AB135:AB198" si="24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93">
        <f t="shared" ref="AM135:AM198" si="25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93">
        <f t="shared" ref="BE135:BE198" si="26">SUM(BF135:BK135)</f>
        <v>0</v>
      </c>
      <c r="BF135" s="11"/>
      <c r="BG135" s="12"/>
      <c r="BH135" s="12"/>
      <c r="BI135" s="12"/>
      <c r="BJ135" s="12"/>
      <c r="BK135" s="13"/>
      <c r="BL135" s="93">
        <f t="shared" ref="BL135:BL198" si="27">SUM(BM135:BS135)</f>
        <v>0</v>
      </c>
      <c r="BM135" s="11"/>
      <c r="BN135" s="12"/>
      <c r="BO135" s="12"/>
      <c r="BP135" s="12"/>
      <c r="BQ135" s="15"/>
      <c r="BR135" s="16"/>
      <c r="BS135" s="13"/>
      <c r="BT135" s="93">
        <f t="shared" ref="BT135:BT198" si="28">SUM(BU135:BU135)</f>
        <v>0</v>
      </c>
      <c r="BU135" s="10"/>
      <c r="BV135" s="93">
        <f t="shared" si="19"/>
        <v>395466</v>
      </c>
    </row>
    <row r="136" spans="1:74" s="51" customFormat="1" ht="15" customHeight="1" x14ac:dyDescent="0.25">
      <c r="A136" s="41">
        <v>130</v>
      </c>
      <c r="B136" s="42">
        <v>302777787</v>
      </c>
      <c r="C136" s="42" t="s">
        <v>102</v>
      </c>
      <c r="D136" s="43">
        <v>28620</v>
      </c>
      <c r="E136" s="71" t="s">
        <v>325</v>
      </c>
      <c r="F136" s="94">
        <f t="shared" si="20"/>
        <v>19123</v>
      </c>
      <c r="G136" s="45">
        <v>19123</v>
      </c>
      <c r="H136" s="46"/>
      <c r="I136" s="46"/>
      <c r="J136" s="46"/>
      <c r="K136" s="47"/>
      <c r="L136" s="94">
        <f t="shared" si="21"/>
        <v>0</v>
      </c>
      <c r="M136" s="45"/>
      <c r="N136" s="46"/>
      <c r="O136" s="46"/>
      <c r="P136" s="46"/>
      <c r="Q136" s="47"/>
      <c r="R136" s="94">
        <f t="shared" si="22"/>
        <v>0</v>
      </c>
      <c r="S136" s="94">
        <f t="shared" si="23"/>
        <v>0</v>
      </c>
      <c r="T136" s="45"/>
      <c r="U136" s="46"/>
      <c r="V136" s="46"/>
      <c r="W136" s="46"/>
      <c r="X136" s="46"/>
      <c r="Y136" s="46"/>
      <c r="Z136" s="46"/>
      <c r="AA136" s="47"/>
      <c r="AB136" s="94">
        <f t="shared" si="24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94">
        <f t="shared" si="25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94">
        <f t="shared" si="26"/>
        <v>0</v>
      </c>
      <c r="BF136" s="45"/>
      <c r="BG136" s="46"/>
      <c r="BH136" s="46"/>
      <c r="BI136" s="46"/>
      <c r="BJ136" s="46"/>
      <c r="BK136" s="47"/>
      <c r="BL136" s="94">
        <f t="shared" si="27"/>
        <v>0</v>
      </c>
      <c r="BM136" s="45"/>
      <c r="BN136" s="46"/>
      <c r="BO136" s="46"/>
      <c r="BP136" s="46"/>
      <c r="BQ136" s="49"/>
      <c r="BR136" s="50"/>
      <c r="BS136" s="47"/>
      <c r="BT136" s="94">
        <f t="shared" si="28"/>
        <v>0</v>
      </c>
      <c r="BU136" s="44"/>
      <c r="BV136" s="94">
        <f t="shared" ref="BV136:BV199" si="29">F136+L136+R136+AB136+BE136+BL136+AM136+BT136</f>
        <v>19123</v>
      </c>
    </row>
    <row r="137" spans="1:74" s="17" customFormat="1" ht="15" customHeight="1" x14ac:dyDescent="0.25">
      <c r="A137" s="7">
        <v>131</v>
      </c>
      <c r="B137" s="8">
        <v>184756887</v>
      </c>
      <c r="C137" s="8" t="s">
        <v>95</v>
      </c>
      <c r="D137" s="9">
        <v>29031</v>
      </c>
      <c r="E137" s="68" t="s">
        <v>235</v>
      </c>
      <c r="F137" s="93">
        <f t="shared" si="20"/>
        <v>245389</v>
      </c>
      <c r="G137" s="11">
        <v>198880</v>
      </c>
      <c r="H137" s="12">
        <v>18287</v>
      </c>
      <c r="I137" s="12">
        <v>28222</v>
      </c>
      <c r="J137" s="12"/>
      <c r="K137" s="13"/>
      <c r="L137" s="93">
        <f t="shared" si="21"/>
        <v>119035</v>
      </c>
      <c r="M137" s="11"/>
      <c r="N137" s="12">
        <v>114063</v>
      </c>
      <c r="O137" s="12">
        <v>4972</v>
      </c>
      <c r="P137" s="12"/>
      <c r="Q137" s="13"/>
      <c r="R137" s="93">
        <f t="shared" si="22"/>
        <v>49118</v>
      </c>
      <c r="S137" s="93">
        <f t="shared" si="23"/>
        <v>49118</v>
      </c>
      <c r="T137" s="11">
        <v>3016</v>
      </c>
      <c r="U137" s="12">
        <v>10087</v>
      </c>
      <c r="V137" s="12">
        <v>36015</v>
      </c>
      <c r="W137" s="12"/>
      <c r="X137" s="12"/>
      <c r="Y137" s="12"/>
      <c r="Z137" s="12"/>
      <c r="AA137" s="13"/>
      <c r="AB137" s="93">
        <f t="shared" si="24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93">
        <f t="shared" si="25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93">
        <f t="shared" si="26"/>
        <v>0</v>
      </c>
      <c r="BF137" s="11"/>
      <c r="BG137" s="12"/>
      <c r="BH137" s="12"/>
      <c r="BI137" s="12"/>
      <c r="BJ137" s="12"/>
      <c r="BK137" s="13"/>
      <c r="BL137" s="93">
        <f t="shared" si="27"/>
        <v>340893</v>
      </c>
      <c r="BM137" s="11">
        <v>496</v>
      </c>
      <c r="BN137" s="12">
        <v>1836</v>
      </c>
      <c r="BO137" s="12">
        <v>333172</v>
      </c>
      <c r="BP137" s="12">
        <v>1992</v>
      </c>
      <c r="BQ137" s="15">
        <v>3397</v>
      </c>
      <c r="BR137" s="16"/>
      <c r="BS137" s="13"/>
      <c r="BT137" s="93">
        <f t="shared" si="28"/>
        <v>0</v>
      </c>
      <c r="BU137" s="10"/>
      <c r="BV137" s="93">
        <f t="shared" si="29"/>
        <v>754435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0" t="s">
        <v>236</v>
      </c>
      <c r="F138" s="93">
        <f t="shared" si="20"/>
        <v>454451</v>
      </c>
      <c r="G138" s="19">
        <v>369291</v>
      </c>
      <c r="H138" s="20">
        <v>38628</v>
      </c>
      <c r="I138" s="20">
        <v>43400</v>
      </c>
      <c r="J138" s="20">
        <v>1570</v>
      </c>
      <c r="K138" s="21">
        <v>1562</v>
      </c>
      <c r="L138" s="93">
        <f t="shared" si="21"/>
        <v>0</v>
      </c>
      <c r="M138" s="19"/>
      <c r="N138" s="20"/>
      <c r="O138" s="20"/>
      <c r="P138" s="20"/>
      <c r="Q138" s="21"/>
      <c r="R138" s="93">
        <f t="shared" si="22"/>
        <v>0</v>
      </c>
      <c r="S138" s="93">
        <f t="shared" si="23"/>
        <v>0</v>
      </c>
      <c r="T138" s="19"/>
      <c r="U138" s="20"/>
      <c r="V138" s="20"/>
      <c r="W138" s="20"/>
      <c r="X138" s="20"/>
      <c r="Y138" s="20"/>
      <c r="Z138" s="20"/>
      <c r="AA138" s="21"/>
      <c r="AB138" s="93">
        <f t="shared" si="24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93">
        <f t="shared" si="25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93">
        <f t="shared" si="26"/>
        <v>0</v>
      </c>
      <c r="BF138" s="19"/>
      <c r="BG138" s="20"/>
      <c r="BH138" s="20"/>
      <c r="BI138" s="20"/>
      <c r="BJ138" s="20"/>
      <c r="BK138" s="21"/>
      <c r="BL138" s="93">
        <f t="shared" si="27"/>
        <v>63269</v>
      </c>
      <c r="BM138" s="29">
        <v>5527</v>
      </c>
      <c r="BN138" s="24">
        <v>3021</v>
      </c>
      <c r="BO138" s="24">
        <v>46445</v>
      </c>
      <c r="BP138" s="24">
        <v>2633</v>
      </c>
      <c r="BQ138" s="30">
        <v>5643</v>
      </c>
      <c r="BR138" s="23"/>
      <c r="BS138" s="13"/>
      <c r="BT138" s="93">
        <f t="shared" si="28"/>
        <v>0</v>
      </c>
      <c r="BU138" s="10"/>
      <c r="BV138" s="93">
        <f t="shared" si="29"/>
        <v>517720</v>
      </c>
    </row>
    <row r="139" spans="1:74" s="17" customFormat="1" ht="15" customHeight="1" x14ac:dyDescent="0.25">
      <c r="A139" s="7">
        <v>133</v>
      </c>
      <c r="B139" s="18">
        <v>300637249</v>
      </c>
      <c r="C139" s="18" t="s">
        <v>100</v>
      </c>
      <c r="D139" s="6">
        <v>29491</v>
      </c>
      <c r="E139" s="66" t="s">
        <v>237</v>
      </c>
      <c r="F139" s="93">
        <f t="shared" si="20"/>
        <v>0</v>
      </c>
      <c r="G139" s="19"/>
      <c r="H139" s="20"/>
      <c r="I139" s="20"/>
      <c r="J139" s="20"/>
      <c r="K139" s="21"/>
      <c r="L139" s="93">
        <f t="shared" si="21"/>
        <v>0</v>
      </c>
      <c r="M139" s="19"/>
      <c r="N139" s="20"/>
      <c r="O139" s="20"/>
      <c r="P139" s="20"/>
      <c r="Q139" s="21"/>
      <c r="R139" s="93">
        <f t="shared" si="22"/>
        <v>20651</v>
      </c>
      <c r="S139" s="93">
        <f t="shared" si="23"/>
        <v>20651</v>
      </c>
      <c r="T139" s="19"/>
      <c r="U139" s="20"/>
      <c r="V139" s="20">
        <v>20651</v>
      </c>
      <c r="W139" s="20"/>
      <c r="X139" s="20"/>
      <c r="Y139" s="20"/>
      <c r="Z139" s="20"/>
      <c r="AA139" s="21"/>
      <c r="AB139" s="93">
        <f t="shared" si="24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93">
        <f t="shared" si="25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93">
        <f t="shared" si="26"/>
        <v>0</v>
      </c>
      <c r="BF139" s="19"/>
      <c r="BG139" s="20"/>
      <c r="BH139" s="20"/>
      <c r="BI139" s="20"/>
      <c r="BJ139" s="20"/>
      <c r="BK139" s="21"/>
      <c r="BL139" s="93">
        <f t="shared" si="27"/>
        <v>0</v>
      </c>
      <c r="BM139" s="19"/>
      <c r="BN139" s="20"/>
      <c r="BO139" s="20"/>
      <c r="BP139" s="20"/>
      <c r="BQ139" s="22"/>
      <c r="BR139" s="23"/>
      <c r="BS139" s="13"/>
      <c r="BT139" s="93">
        <f t="shared" si="28"/>
        <v>0</v>
      </c>
      <c r="BU139" s="10"/>
      <c r="BV139" s="93">
        <f t="shared" si="29"/>
        <v>20651</v>
      </c>
    </row>
    <row r="140" spans="1:74" s="17" customFormat="1" ht="15" customHeight="1" x14ac:dyDescent="0.25">
      <c r="A140" s="7">
        <v>134</v>
      </c>
      <c r="B140" s="18">
        <v>302792910</v>
      </c>
      <c r="C140" s="18" t="s">
        <v>116</v>
      </c>
      <c r="D140" s="9">
        <v>30014</v>
      </c>
      <c r="E140" s="67" t="s">
        <v>238</v>
      </c>
      <c r="F140" s="93">
        <f t="shared" si="20"/>
        <v>0</v>
      </c>
      <c r="G140" s="11"/>
      <c r="H140" s="12"/>
      <c r="I140" s="12"/>
      <c r="J140" s="12"/>
      <c r="K140" s="13"/>
      <c r="L140" s="93">
        <f t="shared" si="21"/>
        <v>0</v>
      </c>
      <c r="M140" s="11"/>
      <c r="N140" s="12"/>
      <c r="O140" s="12"/>
      <c r="P140" s="12"/>
      <c r="Q140" s="13"/>
      <c r="R140" s="93">
        <f t="shared" si="22"/>
        <v>24118</v>
      </c>
      <c r="S140" s="93">
        <f t="shared" si="23"/>
        <v>24118</v>
      </c>
      <c r="T140" s="11">
        <v>24118</v>
      </c>
      <c r="U140" s="12"/>
      <c r="V140" s="12"/>
      <c r="W140" s="12"/>
      <c r="X140" s="12"/>
      <c r="Y140" s="12"/>
      <c r="Z140" s="12"/>
      <c r="AA140" s="13"/>
      <c r="AB140" s="93">
        <f t="shared" si="24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93">
        <f t="shared" si="25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93">
        <f t="shared" si="26"/>
        <v>129156</v>
      </c>
      <c r="BF140" s="11">
        <v>64853</v>
      </c>
      <c r="BG140" s="12"/>
      <c r="BH140" s="12"/>
      <c r="BI140" s="12"/>
      <c r="BJ140" s="12">
        <v>64303</v>
      </c>
      <c r="BK140" s="13"/>
      <c r="BL140" s="93">
        <f t="shared" si="27"/>
        <v>0</v>
      </c>
      <c r="BM140" s="11"/>
      <c r="BN140" s="12"/>
      <c r="BO140" s="12"/>
      <c r="BP140" s="12"/>
      <c r="BQ140" s="15"/>
      <c r="BR140" s="16"/>
      <c r="BS140" s="13"/>
      <c r="BT140" s="93">
        <f t="shared" si="28"/>
        <v>0</v>
      </c>
      <c r="BU140" s="10"/>
      <c r="BV140" s="93">
        <f t="shared" si="29"/>
        <v>153274</v>
      </c>
    </row>
    <row r="141" spans="1:74" s="17" customFormat="1" ht="15" customHeight="1" x14ac:dyDescent="0.25">
      <c r="A141" s="7">
        <v>135</v>
      </c>
      <c r="B141" s="18">
        <v>302802500</v>
      </c>
      <c r="C141" s="18" t="s">
        <v>100</v>
      </c>
      <c r="D141" s="6">
        <v>30270</v>
      </c>
      <c r="E141" s="66" t="s">
        <v>239</v>
      </c>
      <c r="F141" s="93">
        <f t="shared" si="20"/>
        <v>0</v>
      </c>
      <c r="G141" s="19"/>
      <c r="H141" s="20"/>
      <c r="I141" s="20"/>
      <c r="J141" s="20"/>
      <c r="K141" s="21"/>
      <c r="L141" s="93">
        <f t="shared" si="21"/>
        <v>0</v>
      </c>
      <c r="M141" s="19"/>
      <c r="N141" s="20"/>
      <c r="O141" s="20"/>
      <c r="P141" s="20"/>
      <c r="Q141" s="21"/>
      <c r="R141" s="93">
        <f t="shared" si="22"/>
        <v>241064</v>
      </c>
      <c r="S141" s="93">
        <f t="shared" si="23"/>
        <v>241064</v>
      </c>
      <c r="T141" s="19">
        <v>78458</v>
      </c>
      <c r="U141" s="20">
        <v>79827</v>
      </c>
      <c r="V141" s="20">
        <v>82779</v>
      </c>
      <c r="W141" s="20"/>
      <c r="X141" s="20"/>
      <c r="Y141" s="20"/>
      <c r="Z141" s="20"/>
      <c r="AA141" s="21"/>
      <c r="AB141" s="93">
        <f t="shared" si="24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93">
        <f t="shared" si="25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93">
        <f t="shared" si="26"/>
        <v>0</v>
      </c>
      <c r="BF141" s="19"/>
      <c r="BG141" s="20"/>
      <c r="BH141" s="20"/>
      <c r="BI141" s="20"/>
      <c r="BJ141" s="20"/>
      <c r="BK141" s="21"/>
      <c r="BL141" s="93">
        <f t="shared" si="27"/>
        <v>0</v>
      </c>
      <c r="BM141" s="19"/>
      <c r="BN141" s="20"/>
      <c r="BO141" s="20"/>
      <c r="BP141" s="20"/>
      <c r="BQ141" s="22"/>
      <c r="BR141" s="23"/>
      <c r="BS141" s="13"/>
      <c r="BT141" s="93">
        <f t="shared" si="28"/>
        <v>0</v>
      </c>
      <c r="BU141" s="10"/>
      <c r="BV141" s="93">
        <f t="shared" si="29"/>
        <v>241064</v>
      </c>
    </row>
    <row r="142" spans="1:74" s="17" customFormat="1" ht="15" customHeight="1" x14ac:dyDescent="0.25">
      <c r="A142" s="7">
        <v>136</v>
      </c>
      <c r="B142" s="8">
        <v>302837031</v>
      </c>
      <c r="C142" s="8" t="s">
        <v>102</v>
      </c>
      <c r="D142" s="9">
        <v>30272</v>
      </c>
      <c r="E142" s="67" t="s">
        <v>240</v>
      </c>
      <c r="F142" s="93">
        <f t="shared" si="20"/>
        <v>0</v>
      </c>
      <c r="G142" s="11"/>
      <c r="H142" s="12"/>
      <c r="I142" s="12"/>
      <c r="J142" s="12"/>
      <c r="K142" s="13"/>
      <c r="L142" s="93">
        <f t="shared" si="21"/>
        <v>1395231</v>
      </c>
      <c r="M142" s="11">
        <v>140741</v>
      </c>
      <c r="N142" s="12"/>
      <c r="O142" s="12">
        <v>78402</v>
      </c>
      <c r="P142" s="12">
        <v>1176088</v>
      </c>
      <c r="Q142" s="13"/>
      <c r="R142" s="93">
        <f t="shared" si="22"/>
        <v>0</v>
      </c>
      <c r="S142" s="93">
        <f t="shared" si="23"/>
        <v>0</v>
      </c>
      <c r="T142" s="11"/>
      <c r="U142" s="12"/>
      <c r="V142" s="12"/>
      <c r="W142" s="12"/>
      <c r="X142" s="12"/>
      <c r="Y142" s="12"/>
      <c r="Z142" s="12"/>
      <c r="AA142" s="13"/>
      <c r="AB142" s="93">
        <f t="shared" si="24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93">
        <f t="shared" si="25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93">
        <f t="shared" si="26"/>
        <v>0</v>
      </c>
      <c r="BF142" s="11"/>
      <c r="BG142" s="12"/>
      <c r="BH142" s="12"/>
      <c r="BI142" s="12"/>
      <c r="BJ142" s="12"/>
      <c r="BK142" s="13"/>
      <c r="BL142" s="93">
        <f t="shared" si="27"/>
        <v>0</v>
      </c>
      <c r="BM142" s="11"/>
      <c r="BN142" s="12"/>
      <c r="BO142" s="12"/>
      <c r="BP142" s="12"/>
      <c r="BQ142" s="15"/>
      <c r="BR142" s="16"/>
      <c r="BS142" s="13"/>
      <c r="BT142" s="93">
        <f t="shared" si="28"/>
        <v>0</v>
      </c>
      <c r="BU142" s="10"/>
      <c r="BV142" s="93">
        <f t="shared" si="29"/>
        <v>1395231</v>
      </c>
    </row>
    <row r="143" spans="1:74" s="17" customFormat="1" ht="15" customHeight="1" x14ac:dyDescent="0.25">
      <c r="A143" s="7">
        <v>137</v>
      </c>
      <c r="B143" s="18">
        <v>184638173</v>
      </c>
      <c r="C143" s="18" t="s">
        <v>145</v>
      </c>
      <c r="D143" s="9">
        <v>30313</v>
      </c>
      <c r="E143" s="68" t="s">
        <v>241</v>
      </c>
      <c r="F143" s="93">
        <f t="shared" si="20"/>
        <v>0</v>
      </c>
      <c r="G143" s="11"/>
      <c r="H143" s="12"/>
      <c r="I143" s="12"/>
      <c r="J143" s="12"/>
      <c r="K143" s="13"/>
      <c r="L143" s="93">
        <f t="shared" si="21"/>
        <v>0</v>
      </c>
      <c r="M143" s="11"/>
      <c r="N143" s="12"/>
      <c r="O143" s="12"/>
      <c r="P143" s="12"/>
      <c r="Q143" s="13"/>
      <c r="R143" s="93">
        <f t="shared" si="22"/>
        <v>20680</v>
      </c>
      <c r="S143" s="93">
        <f t="shared" si="23"/>
        <v>20680</v>
      </c>
      <c r="T143" s="11"/>
      <c r="U143" s="12"/>
      <c r="V143" s="12">
        <v>20680</v>
      </c>
      <c r="W143" s="12"/>
      <c r="X143" s="12"/>
      <c r="Y143" s="12"/>
      <c r="Z143" s="12"/>
      <c r="AA143" s="13"/>
      <c r="AB143" s="93">
        <f t="shared" si="24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93">
        <f t="shared" si="25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93">
        <f t="shared" si="26"/>
        <v>0</v>
      </c>
      <c r="BF143" s="11"/>
      <c r="BG143" s="12"/>
      <c r="BH143" s="12"/>
      <c r="BI143" s="12"/>
      <c r="BJ143" s="12"/>
      <c r="BK143" s="13"/>
      <c r="BL143" s="93">
        <f t="shared" si="27"/>
        <v>0</v>
      </c>
      <c r="BM143" s="11"/>
      <c r="BN143" s="12"/>
      <c r="BO143" s="12"/>
      <c r="BP143" s="12"/>
      <c r="BQ143" s="15"/>
      <c r="BR143" s="16"/>
      <c r="BS143" s="13"/>
      <c r="BT143" s="93">
        <f t="shared" si="28"/>
        <v>0</v>
      </c>
      <c r="BU143" s="10"/>
      <c r="BV143" s="93">
        <f t="shared" si="29"/>
        <v>20680</v>
      </c>
    </row>
    <row r="144" spans="1:74" s="17" customFormat="1" ht="15" customHeight="1" x14ac:dyDescent="0.25">
      <c r="A144" s="7">
        <v>138</v>
      </c>
      <c r="B144" s="8">
        <v>302637625</v>
      </c>
      <c r="C144" s="8" t="s">
        <v>102</v>
      </c>
      <c r="D144" s="9">
        <v>30351</v>
      </c>
      <c r="E144" s="67" t="s">
        <v>242</v>
      </c>
      <c r="F144" s="93">
        <f t="shared" si="20"/>
        <v>0</v>
      </c>
      <c r="G144" s="11"/>
      <c r="H144" s="12"/>
      <c r="I144" s="12"/>
      <c r="J144" s="12"/>
      <c r="K144" s="13"/>
      <c r="L144" s="93">
        <f t="shared" si="21"/>
        <v>360051</v>
      </c>
      <c r="M144" s="11"/>
      <c r="N144" s="12">
        <v>74237</v>
      </c>
      <c r="O144" s="12">
        <v>285814</v>
      </c>
      <c r="P144" s="12"/>
      <c r="Q144" s="13"/>
      <c r="R144" s="93">
        <f t="shared" si="22"/>
        <v>0</v>
      </c>
      <c r="S144" s="93">
        <f t="shared" si="23"/>
        <v>0</v>
      </c>
      <c r="T144" s="11"/>
      <c r="U144" s="12"/>
      <c r="V144" s="12"/>
      <c r="W144" s="12"/>
      <c r="X144" s="12"/>
      <c r="Y144" s="12"/>
      <c r="Z144" s="12"/>
      <c r="AA144" s="13"/>
      <c r="AB144" s="93">
        <f t="shared" si="24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93">
        <f t="shared" si="25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93">
        <f t="shared" si="26"/>
        <v>0</v>
      </c>
      <c r="BF144" s="11"/>
      <c r="BG144" s="12"/>
      <c r="BH144" s="12"/>
      <c r="BI144" s="12"/>
      <c r="BJ144" s="12"/>
      <c r="BK144" s="13"/>
      <c r="BL144" s="93">
        <f t="shared" si="27"/>
        <v>0</v>
      </c>
      <c r="BM144" s="11"/>
      <c r="BN144" s="12"/>
      <c r="BO144" s="12"/>
      <c r="BP144" s="12"/>
      <c r="BQ144" s="15"/>
      <c r="BR144" s="16"/>
      <c r="BS144" s="13"/>
      <c r="BT144" s="93">
        <f t="shared" si="28"/>
        <v>0</v>
      </c>
      <c r="BU144" s="10"/>
      <c r="BV144" s="93">
        <f t="shared" si="29"/>
        <v>360051</v>
      </c>
    </row>
    <row r="145" spans="1:74" s="17" customFormat="1" ht="15" customHeight="1" x14ac:dyDescent="0.25">
      <c r="A145" s="7">
        <v>139</v>
      </c>
      <c r="B145" s="18">
        <v>301817983</v>
      </c>
      <c r="C145" s="18" t="s">
        <v>102</v>
      </c>
      <c r="D145" s="9">
        <v>30374</v>
      </c>
      <c r="E145" s="67" t="s">
        <v>243</v>
      </c>
      <c r="F145" s="93">
        <f t="shared" si="20"/>
        <v>0</v>
      </c>
      <c r="G145" s="11"/>
      <c r="H145" s="12"/>
      <c r="I145" s="12"/>
      <c r="J145" s="12"/>
      <c r="K145" s="13"/>
      <c r="L145" s="93">
        <f t="shared" si="21"/>
        <v>0</v>
      </c>
      <c r="M145" s="11"/>
      <c r="N145" s="12"/>
      <c r="O145" s="12"/>
      <c r="P145" s="12"/>
      <c r="Q145" s="13"/>
      <c r="R145" s="93">
        <f t="shared" si="22"/>
        <v>255016</v>
      </c>
      <c r="S145" s="93">
        <f t="shared" si="23"/>
        <v>255016</v>
      </c>
      <c r="T145" s="11">
        <v>114442</v>
      </c>
      <c r="U145" s="12">
        <v>95463</v>
      </c>
      <c r="V145" s="12">
        <v>45111</v>
      </c>
      <c r="W145" s="12"/>
      <c r="X145" s="12"/>
      <c r="Y145" s="12"/>
      <c r="Z145" s="12"/>
      <c r="AA145" s="13"/>
      <c r="AB145" s="93">
        <f t="shared" si="24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93">
        <f t="shared" si="25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93">
        <f t="shared" si="26"/>
        <v>113091</v>
      </c>
      <c r="BF145" s="11"/>
      <c r="BG145" s="12"/>
      <c r="BH145" s="12"/>
      <c r="BI145" s="12"/>
      <c r="BJ145" s="12">
        <v>113091</v>
      </c>
      <c r="BK145" s="13"/>
      <c r="BL145" s="93">
        <f t="shared" si="27"/>
        <v>0</v>
      </c>
      <c r="BM145" s="11"/>
      <c r="BN145" s="12"/>
      <c r="BO145" s="12"/>
      <c r="BP145" s="12"/>
      <c r="BQ145" s="15"/>
      <c r="BR145" s="16"/>
      <c r="BS145" s="13"/>
      <c r="BT145" s="93">
        <f t="shared" si="28"/>
        <v>0</v>
      </c>
      <c r="BU145" s="10"/>
      <c r="BV145" s="93">
        <f t="shared" si="29"/>
        <v>368107</v>
      </c>
    </row>
    <row r="146" spans="1:74" s="17" customFormat="1" ht="15" customHeight="1" x14ac:dyDescent="0.25">
      <c r="A146" s="7">
        <v>140</v>
      </c>
      <c r="B146" s="8">
        <v>178659953</v>
      </c>
      <c r="C146" s="8" t="s">
        <v>149</v>
      </c>
      <c r="D146" s="9">
        <v>30395</v>
      </c>
      <c r="E146" s="68" t="s">
        <v>244</v>
      </c>
      <c r="F146" s="93">
        <f t="shared" si="20"/>
        <v>0</v>
      </c>
      <c r="G146" s="11"/>
      <c r="H146" s="12"/>
      <c r="I146" s="12"/>
      <c r="J146" s="12"/>
      <c r="K146" s="13"/>
      <c r="L146" s="93">
        <f t="shared" si="21"/>
        <v>0</v>
      </c>
      <c r="M146" s="11"/>
      <c r="N146" s="12"/>
      <c r="O146" s="12"/>
      <c r="P146" s="12"/>
      <c r="Q146" s="13"/>
      <c r="R146" s="93">
        <f t="shared" si="22"/>
        <v>35820</v>
      </c>
      <c r="S146" s="93">
        <f t="shared" si="23"/>
        <v>35820</v>
      </c>
      <c r="T146" s="11">
        <v>31541</v>
      </c>
      <c r="U146" s="12">
        <v>4279</v>
      </c>
      <c r="V146" s="12"/>
      <c r="W146" s="12"/>
      <c r="X146" s="12"/>
      <c r="Y146" s="12"/>
      <c r="Z146" s="12"/>
      <c r="AA146" s="13"/>
      <c r="AB146" s="93">
        <f t="shared" si="24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93">
        <f t="shared" si="25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93">
        <f t="shared" si="26"/>
        <v>0</v>
      </c>
      <c r="BF146" s="11"/>
      <c r="BG146" s="12"/>
      <c r="BH146" s="12"/>
      <c r="BI146" s="12"/>
      <c r="BJ146" s="12"/>
      <c r="BK146" s="13"/>
      <c r="BL146" s="93">
        <f t="shared" si="27"/>
        <v>0</v>
      </c>
      <c r="BM146" s="11"/>
      <c r="BN146" s="12"/>
      <c r="BO146" s="12"/>
      <c r="BP146" s="12"/>
      <c r="BQ146" s="15"/>
      <c r="BR146" s="16"/>
      <c r="BS146" s="13"/>
      <c r="BT146" s="93">
        <f t="shared" si="28"/>
        <v>0</v>
      </c>
      <c r="BU146" s="10"/>
      <c r="BV146" s="93">
        <f t="shared" si="29"/>
        <v>35820</v>
      </c>
    </row>
    <row r="147" spans="1:74" s="17" customFormat="1" ht="15" customHeight="1" x14ac:dyDescent="0.25">
      <c r="A147" s="7">
        <v>141</v>
      </c>
      <c r="B147" s="18">
        <v>178322434</v>
      </c>
      <c r="C147" s="18" t="s">
        <v>116</v>
      </c>
      <c r="D147" s="26">
        <v>30425</v>
      </c>
      <c r="E147" s="69" t="s">
        <v>245</v>
      </c>
      <c r="F147" s="93">
        <f t="shared" si="20"/>
        <v>0</v>
      </c>
      <c r="G147" s="11"/>
      <c r="H147" s="12"/>
      <c r="I147" s="12"/>
      <c r="J147" s="12"/>
      <c r="K147" s="13"/>
      <c r="L147" s="93">
        <f t="shared" si="21"/>
        <v>0</v>
      </c>
      <c r="M147" s="11"/>
      <c r="N147" s="12"/>
      <c r="O147" s="12"/>
      <c r="P147" s="12"/>
      <c r="Q147" s="13"/>
      <c r="R147" s="93">
        <f t="shared" si="22"/>
        <v>16247</v>
      </c>
      <c r="S147" s="93">
        <f t="shared" si="23"/>
        <v>16247</v>
      </c>
      <c r="T147" s="11">
        <v>14350</v>
      </c>
      <c r="U147" s="12">
        <v>1897</v>
      </c>
      <c r="V147" s="12"/>
      <c r="W147" s="12"/>
      <c r="X147" s="12"/>
      <c r="Y147" s="12"/>
      <c r="Z147" s="12"/>
      <c r="AA147" s="13"/>
      <c r="AB147" s="93">
        <f t="shared" si="24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93">
        <f t="shared" si="25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93">
        <f t="shared" si="26"/>
        <v>0</v>
      </c>
      <c r="BF147" s="11"/>
      <c r="BG147" s="12"/>
      <c r="BH147" s="12"/>
      <c r="BI147" s="12"/>
      <c r="BJ147" s="12"/>
      <c r="BK147" s="13"/>
      <c r="BL147" s="93">
        <f t="shared" si="27"/>
        <v>0</v>
      </c>
      <c r="BM147" s="11"/>
      <c r="BN147" s="12"/>
      <c r="BO147" s="12"/>
      <c r="BP147" s="12"/>
      <c r="BQ147" s="15"/>
      <c r="BR147" s="16"/>
      <c r="BS147" s="13"/>
      <c r="BT147" s="93">
        <f t="shared" si="28"/>
        <v>0</v>
      </c>
      <c r="BU147" s="10"/>
      <c r="BV147" s="93">
        <f t="shared" si="29"/>
        <v>16247</v>
      </c>
    </row>
    <row r="148" spans="1:74" s="17" customFormat="1" ht="15" customHeight="1" x14ac:dyDescent="0.25">
      <c r="A148" s="7">
        <v>142</v>
      </c>
      <c r="B148" s="8">
        <v>302488633</v>
      </c>
      <c r="C148" s="8" t="s">
        <v>102</v>
      </c>
      <c r="D148" s="26">
        <v>30461</v>
      </c>
      <c r="E148" s="67" t="s">
        <v>246</v>
      </c>
      <c r="F148" s="93">
        <f t="shared" si="20"/>
        <v>0</v>
      </c>
      <c r="G148" s="11"/>
      <c r="H148" s="12"/>
      <c r="I148" s="12"/>
      <c r="J148" s="12"/>
      <c r="K148" s="13"/>
      <c r="L148" s="93">
        <f t="shared" si="21"/>
        <v>0</v>
      </c>
      <c r="M148" s="11"/>
      <c r="N148" s="12"/>
      <c r="O148" s="12"/>
      <c r="P148" s="12"/>
      <c r="Q148" s="13"/>
      <c r="R148" s="93">
        <f t="shared" si="22"/>
        <v>27</v>
      </c>
      <c r="S148" s="93">
        <f t="shared" si="23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93">
        <f t="shared" si="24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93">
        <f t="shared" si="25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93">
        <f t="shared" si="26"/>
        <v>0</v>
      </c>
      <c r="BF148" s="11"/>
      <c r="BG148" s="12"/>
      <c r="BH148" s="12"/>
      <c r="BI148" s="12"/>
      <c r="BJ148" s="12"/>
      <c r="BK148" s="13"/>
      <c r="BL148" s="93">
        <f t="shared" si="27"/>
        <v>0</v>
      </c>
      <c r="BM148" s="11"/>
      <c r="BN148" s="12"/>
      <c r="BO148" s="12"/>
      <c r="BP148" s="12"/>
      <c r="BQ148" s="15"/>
      <c r="BR148" s="16"/>
      <c r="BS148" s="13"/>
      <c r="BT148" s="93">
        <f t="shared" si="28"/>
        <v>0</v>
      </c>
      <c r="BU148" s="10"/>
      <c r="BV148" s="93">
        <f t="shared" si="29"/>
        <v>27</v>
      </c>
    </row>
    <row r="149" spans="1:74" s="17" customFormat="1" ht="15" customHeight="1" x14ac:dyDescent="0.25">
      <c r="A149" s="7">
        <v>143</v>
      </c>
      <c r="B149" s="18">
        <v>302409931</v>
      </c>
      <c r="C149" s="18" t="s">
        <v>102</v>
      </c>
      <c r="D149" s="26">
        <v>30466</v>
      </c>
      <c r="E149" s="67" t="s">
        <v>247</v>
      </c>
      <c r="F149" s="93">
        <f t="shared" si="20"/>
        <v>0</v>
      </c>
      <c r="G149" s="11"/>
      <c r="H149" s="12"/>
      <c r="I149" s="12"/>
      <c r="J149" s="12"/>
      <c r="K149" s="13"/>
      <c r="L149" s="93">
        <f t="shared" si="21"/>
        <v>0</v>
      </c>
      <c r="M149" s="11"/>
      <c r="N149" s="12"/>
      <c r="O149" s="12"/>
      <c r="P149" s="12"/>
      <c r="Q149" s="13"/>
      <c r="R149" s="93">
        <f t="shared" si="22"/>
        <v>743</v>
      </c>
      <c r="S149" s="93">
        <f t="shared" si="23"/>
        <v>743</v>
      </c>
      <c r="T149" s="11">
        <v>743</v>
      </c>
      <c r="U149" s="12"/>
      <c r="V149" s="12"/>
      <c r="W149" s="12"/>
      <c r="X149" s="12"/>
      <c r="Y149" s="12"/>
      <c r="Z149" s="12"/>
      <c r="AA149" s="13"/>
      <c r="AB149" s="93">
        <f t="shared" si="24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93">
        <f t="shared" si="25"/>
        <v>333588</v>
      </c>
      <c r="AN149" s="11">
        <v>333588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93">
        <f t="shared" si="26"/>
        <v>0</v>
      </c>
      <c r="BF149" s="11"/>
      <c r="BG149" s="12"/>
      <c r="BH149" s="12"/>
      <c r="BI149" s="12"/>
      <c r="BJ149" s="12"/>
      <c r="BK149" s="13"/>
      <c r="BL149" s="93">
        <f t="shared" si="27"/>
        <v>0</v>
      </c>
      <c r="BM149" s="11"/>
      <c r="BN149" s="12"/>
      <c r="BO149" s="12"/>
      <c r="BP149" s="12"/>
      <c r="BQ149" s="15"/>
      <c r="BR149" s="16"/>
      <c r="BS149" s="13"/>
      <c r="BT149" s="93">
        <f t="shared" si="28"/>
        <v>0</v>
      </c>
      <c r="BU149" s="10"/>
      <c r="BV149" s="93">
        <f t="shared" si="29"/>
        <v>334331</v>
      </c>
    </row>
    <row r="150" spans="1:74" s="17" customFormat="1" ht="15" customHeight="1" x14ac:dyDescent="0.25">
      <c r="A150" s="7">
        <v>144</v>
      </c>
      <c r="B150" s="18">
        <v>300067062</v>
      </c>
      <c r="C150" s="18" t="s">
        <v>100</v>
      </c>
      <c r="D150" s="6">
        <v>30513</v>
      </c>
      <c r="E150" s="66" t="s">
        <v>248</v>
      </c>
      <c r="F150" s="93">
        <f t="shared" si="20"/>
        <v>0</v>
      </c>
      <c r="G150" s="19"/>
      <c r="H150" s="20"/>
      <c r="I150" s="20"/>
      <c r="J150" s="20"/>
      <c r="K150" s="21"/>
      <c r="L150" s="93">
        <f t="shared" si="21"/>
        <v>116531</v>
      </c>
      <c r="M150" s="19"/>
      <c r="N150" s="20"/>
      <c r="O150" s="20">
        <v>116531</v>
      </c>
      <c r="P150" s="20"/>
      <c r="Q150" s="21"/>
      <c r="R150" s="93">
        <f t="shared" si="22"/>
        <v>0</v>
      </c>
      <c r="S150" s="93">
        <f t="shared" si="23"/>
        <v>0</v>
      </c>
      <c r="T150" s="19"/>
      <c r="U150" s="20"/>
      <c r="V150" s="20"/>
      <c r="W150" s="20"/>
      <c r="X150" s="20"/>
      <c r="Y150" s="20"/>
      <c r="Z150" s="20"/>
      <c r="AA150" s="21"/>
      <c r="AB150" s="93">
        <f t="shared" si="24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93">
        <f t="shared" si="25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93">
        <f t="shared" si="26"/>
        <v>0</v>
      </c>
      <c r="BF150" s="19"/>
      <c r="BG150" s="20"/>
      <c r="BH150" s="20"/>
      <c r="BI150" s="20"/>
      <c r="BJ150" s="20"/>
      <c r="BK150" s="21"/>
      <c r="BL150" s="93">
        <f t="shared" si="27"/>
        <v>0</v>
      </c>
      <c r="BM150" s="19"/>
      <c r="BN150" s="20"/>
      <c r="BO150" s="20"/>
      <c r="BP150" s="20"/>
      <c r="BQ150" s="22"/>
      <c r="BR150" s="23"/>
      <c r="BS150" s="13"/>
      <c r="BT150" s="93">
        <f t="shared" si="28"/>
        <v>0</v>
      </c>
      <c r="BU150" s="10"/>
      <c r="BV150" s="93">
        <f t="shared" si="29"/>
        <v>116531</v>
      </c>
    </row>
    <row r="151" spans="1:74" s="17" customFormat="1" ht="15" customHeight="1" x14ac:dyDescent="0.25">
      <c r="A151" s="7">
        <v>145</v>
      </c>
      <c r="B151" s="8">
        <v>210857310</v>
      </c>
      <c r="C151" s="8" t="s">
        <v>102</v>
      </c>
      <c r="D151" s="9">
        <v>30597</v>
      </c>
      <c r="E151" s="68" t="s">
        <v>249</v>
      </c>
      <c r="F151" s="93">
        <f t="shared" si="20"/>
        <v>0</v>
      </c>
      <c r="G151" s="11"/>
      <c r="H151" s="12"/>
      <c r="I151" s="12"/>
      <c r="J151" s="12"/>
      <c r="K151" s="13"/>
      <c r="L151" s="93">
        <f t="shared" si="21"/>
        <v>0</v>
      </c>
      <c r="M151" s="11"/>
      <c r="N151" s="12"/>
      <c r="O151" s="12"/>
      <c r="P151" s="12"/>
      <c r="Q151" s="13"/>
      <c r="R151" s="93">
        <f t="shared" si="22"/>
        <v>782297</v>
      </c>
      <c r="S151" s="93">
        <f t="shared" si="23"/>
        <v>101678</v>
      </c>
      <c r="T151" s="11">
        <v>26569</v>
      </c>
      <c r="U151" s="12">
        <v>75109</v>
      </c>
      <c r="V151" s="12"/>
      <c r="W151" s="12">
        <v>643011</v>
      </c>
      <c r="X151" s="12">
        <v>37608</v>
      </c>
      <c r="Y151" s="12"/>
      <c r="Z151" s="12"/>
      <c r="AA151" s="13"/>
      <c r="AB151" s="93">
        <f t="shared" si="24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93">
        <f t="shared" si="25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93">
        <f t="shared" si="26"/>
        <v>0</v>
      </c>
      <c r="BF151" s="11"/>
      <c r="BG151" s="12"/>
      <c r="BH151" s="12"/>
      <c r="BI151" s="12"/>
      <c r="BJ151" s="12"/>
      <c r="BK151" s="13"/>
      <c r="BL151" s="93">
        <f t="shared" si="27"/>
        <v>0</v>
      </c>
      <c r="BM151" s="11"/>
      <c r="BN151" s="12"/>
      <c r="BO151" s="12"/>
      <c r="BP151" s="12"/>
      <c r="BQ151" s="15"/>
      <c r="BR151" s="16"/>
      <c r="BS151" s="13"/>
      <c r="BT151" s="93">
        <f t="shared" si="28"/>
        <v>0</v>
      </c>
      <c r="BU151" s="10"/>
      <c r="BV151" s="93">
        <f t="shared" si="29"/>
        <v>782297</v>
      </c>
    </row>
    <row r="152" spans="1:74" s="17" customFormat="1" ht="15" customHeight="1" x14ac:dyDescent="0.25">
      <c r="A152" s="7">
        <v>146</v>
      </c>
      <c r="B152" s="8">
        <v>302813735</v>
      </c>
      <c r="C152" s="8" t="s">
        <v>114</v>
      </c>
      <c r="D152" s="18">
        <v>30864</v>
      </c>
      <c r="E152" s="67" t="s">
        <v>250</v>
      </c>
      <c r="F152" s="93">
        <f t="shared" si="20"/>
        <v>0</v>
      </c>
      <c r="G152" s="11"/>
      <c r="H152" s="12"/>
      <c r="I152" s="12"/>
      <c r="J152" s="12"/>
      <c r="K152" s="13"/>
      <c r="L152" s="93">
        <f t="shared" si="21"/>
        <v>0</v>
      </c>
      <c r="M152" s="11"/>
      <c r="N152" s="12"/>
      <c r="O152" s="12"/>
      <c r="P152" s="12"/>
      <c r="Q152" s="13"/>
      <c r="R152" s="93">
        <f t="shared" si="22"/>
        <v>462</v>
      </c>
      <c r="S152" s="93">
        <f t="shared" si="23"/>
        <v>462</v>
      </c>
      <c r="T152" s="11">
        <v>462</v>
      </c>
      <c r="U152" s="12"/>
      <c r="V152" s="12"/>
      <c r="W152" s="12"/>
      <c r="X152" s="12"/>
      <c r="Y152" s="12"/>
      <c r="Z152" s="12"/>
      <c r="AA152" s="13"/>
      <c r="AB152" s="93">
        <f t="shared" si="24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93">
        <f t="shared" si="25"/>
        <v>300359</v>
      </c>
      <c r="AN152" s="11">
        <v>300359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93">
        <f t="shared" si="26"/>
        <v>0</v>
      </c>
      <c r="BF152" s="11"/>
      <c r="BG152" s="12"/>
      <c r="BH152" s="12"/>
      <c r="BI152" s="12"/>
      <c r="BJ152" s="12"/>
      <c r="BK152" s="13"/>
      <c r="BL152" s="93">
        <f t="shared" si="27"/>
        <v>0</v>
      </c>
      <c r="BM152" s="11"/>
      <c r="BN152" s="12"/>
      <c r="BO152" s="12"/>
      <c r="BP152" s="12"/>
      <c r="BQ152" s="15"/>
      <c r="BR152" s="16"/>
      <c r="BS152" s="13"/>
      <c r="BT152" s="93">
        <f t="shared" si="28"/>
        <v>0</v>
      </c>
      <c r="BU152" s="10"/>
      <c r="BV152" s="93">
        <f t="shared" si="29"/>
        <v>300821</v>
      </c>
    </row>
    <row r="153" spans="1:74" s="17" customFormat="1" ht="15" customHeight="1" x14ac:dyDescent="0.25">
      <c r="A153" s="7">
        <v>147</v>
      </c>
      <c r="B153" s="8">
        <v>122123736</v>
      </c>
      <c r="C153" s="8" t="s">
        <v>102</v>
      </c>
      <c r="D153" s="9">
        <v>30985</v>
      </c>
      <c r="E153" s="68" t="s">
        <v>251</v>
      </c>
      <c r="F153" s="93">
        <f t="shared" si="20"/>
        <v>105813</v>
      </c>
      <c r="G153" s="11">
        <v>81715</v>
      </c>
      <c r="H153" s="12">
        <v>8242</v>
      </c>
      <c r="I153" s="12">
        <v>15856</v>
      </c>
      <c r="J153" s="12"/>
      <c r="K153" s="13"/>
      <c r="L153" s="93">
        <f t="shared" si="21"/>
        <v>0</v>
      </c>
      <c r="M153" s="11"/>
      <c r="N153" s="12"/>
      <c r="O153" s="12"/>
      <c r="P153" s="12"/>
      <c r="Q153" s="13"/>
      <c r="R153" s="93">
        <f t="shared" si="22"/>
        <v>0</v>
      </c>
      <c r="S153" s="93">
        <f t="shared" si="23"/>
        <v>0</v>
      </c>
      <c r="T153" s="11"/>
      <c r="U153" s="12"/>
      <c r="V153" s="12"/>
      <c r="W153" s="12"/>
      <c r="X153" s="12"/>
      <c r="Y153" s="12"/>
      <c r="Z153" s="12"/>
      <c r="AA153" s="13"/>
      <c r="AB153" s="93">
        <f t="shared" si="24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93">
        <f t="shared" si="25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93">
        <f t="shared" si="26"/>
        <v>0</v>
      </c>
      <c r="BF153" s="11"/>
      <c r="BG153" s="12"/>
      <c r="BH153" s="12"/>
      <c r="BI153" s="12"/>
      <c r="BJ153" s="12"/>
      <c r="BK153" s="13"/>
      <c r="BL153" s="93">
        <f t="shared" si="27"/>
        <v>9396</v>
      </c>
      <c r="BM153" s="11">
        <v>231</v>
      </c>
      <c r="BN153" s="12">
        <v>406</v>
      </c>
      <c r="BO153" s="12">
        <v>6402</v>
      </c>
      <c r="BP153" s="12">
        <v>1539</v>
      </c>
      <c r="BQ153" s="15">
        <v>818</v>
      </c>
      <c r="BR153" s="16"/>
      <c r="BS153" s="13"/>
      <c r="BT153" s="93">
        <f t="shared" si="28"/>
        <v>0</v>
      </c>
      <c r="BU153" s="10"/>
      <c r="BV153" s="93">
        <f t="shared" si="29"/>
        <v>115209</v>
      </c>
    </row>
    <row r="154" spans="1:74" s="17" customFormat="1" ht="15" customHeight="1" x14ac:dyDescent="0.25">
      <c r="A154" s="7">
        <v>148</v>
      </c>
      <c r="B154" s="18">
        <v>222874520</v>
      </c>
      <c r="C154" s="18" t="s">
        <v>102</v>
      </c>
      <c r="D154" s="18">
        <v>30987</v>
      </c>
      <c r="E154" s="67" t="s">
        <v>252</v>
      </c>
      <c r="F154" s="93">
        <f t="shared" si="20"/>
        <v>0</v>
      </c>
      <c r="G154" s="11"/>
      <c r="H154" s="12"/>
      <c r="I154" s="12"/>
      <c r="J154" s="12"/>
      <c r="K154" s="13"/>
      <c r="L154" s="93">
        <f t="shared" si="21"/>
        <v>0</v>
      </c>
      <c r="M154" s="11"/>
      <c r="N154" s="12"/>
      <c r="O154" s="12"/>
      <c r="P154" s="12"/>
      <c r="Q154" s="13"/>
      <c r="R154" s="93">
        <f t="shared" si="22"/>
        <v>22658</v>
      </c>
      <c r="S154" s="93">
        <f t="shared" si="23"/>
        <v>22658</v>
      </c>
      <c r="T154" s="11">
        <v>5081</v>
      </c>
      <c r="U154" s="12">
        <v>17577</v>
      </c>
      <c r="V154" s="12"/>
      <c r="W154" s="12"/>
      <c r="X154" s="12"/>
      <c r="Y154" s="12"/>
      <c r="Z154" s="12"/>
      <c r="AA154" s="13"/>
      <c r="AB154" s="93">
        <f t="shared" si="24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93">
        <f t="shared" si="25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93">
        <f t="shared" si="26"/>
        <v>0</v>
      </c>
      <c r="BF154" s="11"/>
      <c r="BG154" s="12"/>
      <c r="BH154" s="12"/>
      <c r="BI154" s="12"/>
      <c r="BJ154" s="12"/>
      <c r="BK154" s="13"/>
      <c r="BL154" s="93">
        <f t="shared" si="27"/>
        <v>0</v>
      </c>
      <c r="BM154" s="11"/>
      <c r="BN154" s="12"/>
      <c r="BO154" s="12"/>
      <c r="BP154" s="12"/>
      <c r="BQ154" s="15"/>
      <c r="BR154" s="16"/>
      <c r="BS154" s="13"/>
      <c r="BT154" s="93">
        <f t="shared" si="28"/>
        <v>0</v>
      </c>
      <c r="BU154" s="10"/>
      <c r="BV154" s="93">
        <f t="shared" si="29"/>
        <v>22658</v>
      </c>
    </row>
    <row r="155" spans="1:74" s="17" customFormat="1" ht="15" customHeight="1" x14ac:dyDescent="0.25">
      <c r="A155" s="7">
        <v>149</v>
      </c>
      <c r="B155" s="8">
        <v>300144929</v>
      </c>
      <c r="C155" s="8" t="s">
        <v>102</v>
      </c>
      <c r="D155" s="18">
        <v>31333</v>
      </c>
      <c r="E155" s="67" t="s">
        <v>253</v>
      </c>
      <c r="F155" s="93">
        <f t="shared" si="20"/>
        <v>0</v>
      </c>
      <c r="G155" s="11"/>
      <c r="H155" s="12"/>
      <c r="I155" s="12"/>
      <c r="J155" s="12"/>
      <c r="K155" s="13"/>
      <c r="L155" s="93">
        <f t="shared" si="21"/>
        <v>0</v>
      </c>
      <c r="M155" s="11"/>
      <c r="N155" s="12"/>
      <c r="O155" s="12"/>
      <c r="P155" s="12"/>
      <c r="Q155" s="13"/>
      <c r="R155" s="93">
        <f t="shared" si="22"/>
        <v>6644</v>
      </c>
      <c r="S155" s="93">
        <f t="shared" si="23"/>
        <v>6644</v>
      </c>
      <c r="T155" s="11">
        <v>6644</v>
      </c>
      <c r="U155" s="12"/>
      <c r="V155" s="12"/>
      <c r="W155" s="12"/>
      <c r="X155" s="12"/>
      <c r="Y155" s="12"/>
      <c r="Z155" s="12"/>
      <c r="AA155" s="13"/>
      <c r="AB155" s="93">
        <f t="shared" si="24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93">
        <f t="shared" si="25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93">
        <f t="shared" si="26"/>
        <v>0</v>
      </c>
      <c r="BF155" s="11"/>
      <c r="BG155" s="12"/>
      <c r="BH155" s="12"/>
      <c r="BI155" s="12"/>
      <c r="BJ155" s="12"/>
      <c r="BK155" s="13"/>
      <c r="BL155" s="93">
        <f t="shared" si="27"/>
        <v>0</v>
      </c>
      <c r="BM155" s="11"/>
      <c r="BN155" s="12"/>
      <c r="BO155" s="12"/>
      <c r="BP155" s="12"/>
      <c r="BQ155" s="15"/>
      <c r="BR155" s="16"/>
      <c r="BS155" s="13"/>
      <c r="BT155" s="93">
        <f t="shared" si="28"/>
        <v>0</v>
      </c>
      <c r="BU155" s="10"/>
      <c r="BV155" s="93">
        <f t="shared" si="29"/>
        <v>6644</v>
      </c>
    </row>
    <row r="156" spans="1:74" s="17" customFormat="1" ht="15" customHeight="1" x14ac:dyDescent="0.25">
      <c r="A156" s="7">
        <v>150</v>
      </c>
      <c r="B156" s="8">
        <v>302345891</v>
      </c>
      <c r="C156" s="8" t="s">
        <v>102</v>
      </c>
      <c r="D156" s="9">
        <v>31654</v>
      </c>
      <c r="E156" s="68" t="s">
        <v>254</v>
      </c>
      <c r="F156" s="93">
        <f t="shared" si="20"/>
        <v>0</v>
      </c>
      <c r="G156" s="11"/>
      <c r="H156" s="12"/>
      <c r="I156" s="12"/>
      <c r="J156" s="12"/>
      <c r="K156" s="13"/>
      <c r="L156" s="93">
        <f t="shared" si="21"/>
        <v>0</v>
      </c>
      <c r="M156" s="11"/>
      <c r="N156" s="12"/>
      <c r="O156" s="12"/>
      <c r="P156" s="12"/>
      <c r="Q156" s="13"/>
      <c r="R156" s="93">
        <f t="shared" si="22"/>
        <v>7689</v>
      </c>
      <c r="S156" s="93">
        <f t="shared" si="23"/>
        <v>7689</v>
      </c>
      <c r="T156" s="11">
        <v>7689</v>
      </c>
      <c r="U156" s="12"/>
      <c r="V156" s="12"/>
      <c r="W156" s="12"/>
      <c r="X156" s="12"/>
      <c r="Y156" s="12"/>
      <c r="Z156" s="12"/>
      <c r="AA156" s="13"/>
      <c r="AB156" s="93">
        <f t="shared" si="24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93">
        <f t="shared" si="25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93">
        <f t="shared" si="26"/>
        <v>0</v>
      </c>
      <c r="BF156" s="11"/>
      <c r="BG156" s="12"/>
      <c r="BH156" s="12"/>
      <c r="BI156" s="12"/>
      <c r="BJ156" s="12"/>
      <c r="BK156" s="13"/>
      <c r="BL156" s="93">
        <f t="shared" si="27"/>
        <v>0</v>
      </c>
      <c r="BM156" s="11"/>
      <c r="BN156" s="12"/>
      <c r="BO156" s="12"/>
      <c r="BP156" s="12"/>
      <c r="BQ156" s="15"/>
      <c r="BR156" s="16"/>
      <c r="BS156" s="13"/>
      <c r="BT156" s="93">
        <f t="shared" si="28"/>
        <v>0</v>
      </c>
      <c r="BU156" s="10"/>
      <c r="BV156" s="93">
        <f t="shared" si="29"/>
        <v>7689</v>
      </c>
    </row>
    <row r="157" spans="1:74" s="17" customFormat="1" ht="15" customHeight="1" x14ac:dyDescent="0.25">
      <c r="A157" s="7">
        <v>151</v>
      </c>
      <c r="B157" s="18">
        <v>302595126</v>
      </c>
      <c r="C157" s="18" t="s">
        <v>102</v>
      </c>
      <c r="D157" s="18">
        <v>32062</v>
      </c>
      <c r="E157" s="69" t="s">
        <v>255</v>
      </c>
      <c r="F157" s="93">
        <f t="shared" si="20"/>
        <v>370911</v>
      </c>
      <c r="G157" s="11">
        <v>315050</v>
      </c>
      <c r="H157" s="12">
        <v>28260</v>
      </c>
      <c r="I157" s="12">
        <v>27601</v>
      </c>
      <c r="J157" s="12"/>
      <c r="K157" s="13"/>
      <c r="L157" s="93">
        <f t="shared" si="21"/>
        <v>0</v>
      </c>
      <c r="M157" s="11"/>
      <c r="N157" s="12"/>
      <c r="O157" s="12"/>
      <c r="P157" s="12"/>
      <c r="Q157" s="13"/>
      <c r="R157" s="93">
        <f t="shared" si="22"/>
        <v>65702</v>
      </c>
      <c r="S157" s="93">
        <f t="shared" si="23"/>
        <v>65702</v>
      </c>
      <c r="T157" s="11">
        <v>20917</v>
      </c>
      <c r="U157" s="12"/>
      <c r="V157" s="12">
        <v>44785</v>
      </c>
      <c r="W157" s="12"/>
      <c r="X157" s="12"/>
      <c r="Y157" s="12"/>
      <c r="Z157" s="12"/>
      <c r="AA157" s="13"/>
      <c r="AB157" s="93">
        <f t="shared" si="24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93">
        <f t="shared" si="25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93">
        <f t="shared" si="26"/>
        <v>224779</v>
      </c>
      <c r="BF157" s="11"/>
      <c r="BG157" s="12"/>
      <c r="BH157" s="12"/>
      <c r="BI157" s="12"/>
      <c r="BJ157" s="12">
        <v>224779</v>
      </c>
      <c r="BK157" s="13"/>
      <c r="BL157" s="93">
        <f t="shared" si="27"/>
        <v>96174</v>
      </c>
      <c r="BM157" s="11">
        <v>2150</v>
      </c>
      <c r="BN157" s="12">
        <v>577</v>
      </c>
      <c r="BO157" s="12">
        <v>87042</v>
      </c>
      <c r="BP157" s="12">
        <v>2925</v>
      </c>
      <c r="BQ157" s="15">
        <v>3480</v>
      </c>
      <c r="BR157" s="16"/>
      <c r="BS157" s="13"/>
      <c r="BT157" s="93">
        <f t="shared" si="28"/>
        <v>0</v>
      </c>
      <c r="BU157" s="10"/>
      <c r="BV157" s="93">
        <f t="shared" si="29"/>
        <v>757566</v>
      </c>
    </row>
    <row r="158" spans="1:74" s="17" customFormat="1" ht="15" customHeight="1" x14ac:dyDescent="0.25">
      <c r="A158" s="7">
        <v>152</v>
      </c>
      <c r="B158" s="8">
        <v>302948380</v>
      </c>
      <c r="C158" s="8" t="s">
        <v>116</v>
      </c>
      <c r="D158" s="18">
        <v>32184</v>
      </c>
      <c r="E158" s="69" t="s">
        <v>256</v>
      </c>
      <c r="F158" s="93">
        <f t="shared" si="20"/>
        <v>890944</v>
      </c>
      <c r="G158" s="11">
        <v>758384</v>
      </c>
      <c r="H158" s="12">
        <v>88548</v>
      </c>
      <c r="I158" s="12">
        <v>28812</v>
      </c>
      <c r="J158" s="12">
        <v>11047</v>
      </c>
      <c r="K158" s="13">
        <v>4153</v>
      </c>
      <c r="L158" s="93">
        <f t="shared" si="21"/>
        <v>276179</v>
      </c>
      <c r="M158" s="11"/>
      <c r="N158" s="12">
        <v>276179</v>
      </c>
      <c r="O158" s="12"/>
      <c r="P158" s="12"/>
      <c r="Q158" s="13"/>
      <c r="R158" s="93">
        <f t="shared" si="22"/>
        <v>107272</v>
      </c>
      <c r="S158" s="93">
        <f t="shared" si="23"/>
        <v>107272</v>
      </c>
      <c r="T158" s="11">
        <v>13808</v>
      </c>
      <c r="U158" s="12">
        <v>16795</v>
      </c>
      <c r="V158" s="12">
        <v>76669</v>
      </c>
      <c r="W158" s="12"/>
      <c r="X158" s="12"/>
      <c r="Y158" s="12"/>
      <c r="Z158" s="12"/>
      <c r="AA158" s="13"/>
      <c r="AB158" s="93">
        <f t="shared" si="24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93">
        <f t="shared" si="25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93">
        <f t="shared" si="26"/>
        <v>0</v>
      </c>
      <c r="BF158" s="11"/>
      <c r="BG158" s="12"/>
      <c r="BH158" s="12"/>
      <c r="BI158" s="12"/>
      <c r="BJ158" s="12"/>
      <c r="BK158" s="13"/>
      <c r="BL158" s="93">
        <f t="shared" si="27"/>
        <v>137055</v>
      </c>
      <c r="BM158" s="11">
        <v>3231</v>
      </c>
      <c r="BN158" s="12">
        <v>2694</v>
      </c>
      <c r="BO158" s="12">
        <v>116291</v>
      </c>
      <c r="BP158" s="12">
        <v>5230</v>
      </c>
      <c r="BQ158" s="15">
        <v>9609</v>
      </c>
      <c r="BR158" s="16"/>
      <c r="BS158" s="13"/>
      <c r="BT158" s="93">
        <f t="shared" si="28"/>
        <v>0</v>
      </c>
      <c r="BU158" s="10"/>
      <c r="BV158" s="93">
        <f t="shared" si="29"/>
        <v>1411450</v>
      </c>
    </row>
    <row r="159" spans="1:74" s="17" customFormat="1" ht="15" customHeight="1" x14ac:dyDescent="0.25">
      <c r="A159" s="7">
        <v>153</v>
      </c>
      <c r="B159" s="18">
        <v>303061876</v>
      </c>
      <c r="C159" s="18" t="s">
        <v>100</v>
      </c>
      <c r="D159" s="6">
        <v>32697</v>
      </c>
      <c r="E159" s="66" t="s">
        <v>257</v>
      </c>
      <c r="F159" s="93">
        <f t="shared" si="20"/>
        <v>0</v>
      </c>
      <c r="G159" s="19"/>
      <c r="H159" s="20"/>
      <c r="I159" s="20"/>
      <c r="J159" s="20"/>
      <c r="K159" s="21"/>
      <c r="L159" s="93">
        <f t="shared" si="21"/>
        <v>0</v>
      </c>
      <c r="M159" s="19"/>
      <c r="N159" s="20"/>
      <c r="O159" s="20"/>
      <c r="P159" s="20"/>
      <c r="Q159" s="21"/>
      <c r="R159" s="93">
        <f t="shared" si="22"/>
        <v>960</v>
      </c>
      <c r="S159" s="93">
        <f t="shared" si="23"/>
        <v>960</v>
      </c>
      <c r="T159" s="19">
        <v>960</v>
      </c>
      <c r="U159" s="20"/>
      <c r="V159" s="20"/>
      <c r="W159" s="20"/>
      <c r="X159" s="20"/>
      <c r="Y159" s="20"/>
      <c r="Z159" s="20"/>
      <c r="AA159" s="21"/>
      <c r="AB159" s="93">
        <f t="shared" si="24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93">
        <f t="shared" si="25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93">
        <f t="shared" si="26"/>
        <v>0</v>
      </c>
      <c r="BF159" s="19"/>
      <c r="BG159" s="20"/>
      <c r="BH159" s="20"/>
      <c r="BI159" s="20"/>
      <c r="BJ159" s="20"/>
      <c r="BK159" s="21"/>
      <c r="BL159" s="93">
        <f t="shared" si="27"/>
        <v>0</v>
      </c>
      <c r="BM159" s="19"/>
      <c r="BN159" s="20"/>
      <c r="BO159" s="20"/>
      <c r="BP159" s="20"/>
      <c r="BQ159" s="22"/>
      <c r="BR159" s="23"/>
      <c r="BS159" s="13"/>
      <c r="BT159" s="93">
        <f t="shared" si="28"/>
        <v>0</v>
      </c>
      <c r="BU159" s="10"/>
      <c r="BV159" s="93">
        <f t="shared" si="29"/>
        <v>960</v>
      </c>
    </row>
    <row r="160" spans="1:74" s="17" customFormat="1" ht="15" customHeight="1" x14ac:dyDescent="0.25">
      <c r="A160" s="7">
        <v>154</v>
      </c>
      <c r="B160" s="8">
        <v>303268138</v>
      </c>
      <c r="C160" s="8" t="s">
        <v>102</v>
      </c>
      <c r="D160" s="18">
        <v>33479</v>
      </c>
      <c r="E160" s="67" t="s">
        <v>258</v>
      </c>
      <c r="F160" s="93">
        <f t="shared" si="20"/>
        <v>0</v>
      </c>
      <c r="G160" s="11"/>
      <c r="H160" s="12"/>
      <c r="I160" s="12"/>
      <c r="J160" s="12"/>
      <c r="K160" s="13"/>
      <c r="L160" s="93">
        <f t="shared" si="21"/>
        <v>0</v>
      </c>
      <c r="M160" s="11"/>
      <c r="N160" s="12"/>
      <c r="O160" s="12"/>
      <c r="P160" s="12"/>
      <c r="Q160" s="13"/>
      <c r="R160" s="93">
        <f t="shared" si="22"/>
        <v>27</v>
      </c>
      <c r="S160" s="93">
        <f t="shared" si="23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93">
        <f t="shared" si="24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93">
        <f t="shared" si="25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93">
        <f t="shared" si="26"/>
        <v>0</v>
      </c>
      <c r="BF160" s="11"/>
      <c r="BG160" s="12"/>
      <c r="BH160" s="12"/>
      <c r="BI160" s="12"/>
      <c r="BJ160" s="12"/>
      <c r="BK160" s="13"/>
      <c r="BL160" s="93">
        <f t="shared" si="27"/>
        <v>0</v>
      </c>
      <c r="BM160" s="11"/>
      <c r="BN160" s="12"/>
      <c r="BO160" s="12"/>
      <c r="BP160" s="12"/>
      <c r="BQ160" s="15"/>
      <c r="BR160" s="16"/>
      <c r="BS160" s="13"/>
      <c r="BT160" s="93">
        <f t="shared" si="28"/>
        <v>0</v>
      </c>
      <c r="BU160" s="10"/>
      <c r="BV160" s="93">
        <f t="shared" si="29"/>
        <v>27</v>
      </c>
    </row>
    <row r="161" spans="1:74" s="17" customFormat="1" ht="15" customHeight="1" x14ac:dyDescent="0.25">
      <c r="A161" s="7">
        <v>155</v>
      </c>
      <c r="B161" s="8">
        <v>302926462</v>
      </c>
      <c r="C161" s="8" t="s">
        <v>102</v>
      </c>
      <c r="D161" s="9">
        <v>33499</v>
      </c>
      <c r="E161" s="68" t="s">
        <v>259</v>
      </c>
      <c r="F161" s="93">
        <f t="shared" si="20"/>
        <v>16933</v>
      </c>
      <c r="G161" s="11">
        <v>16933</v>
      </c>
      <c r="H161" s="12"/>
      <c r="I161" s="12"/>
      <c r="J161" s="12"/>
      <c r="K161" s="13"/>
      <c r="L161" s="93">
        <f t="shared" si="21"/>
        <v>0</v>
      </c>
      <c r="M161" s="11"/>
      <c r="N161" s="12"/>
      <c r="O161" s="12"/>
      <c r="P161" s="12"/>
      <c r="Q161" s="13"/>
      <c r="R161" s="93">
        <f t="shared" si="22"/>
        <v>0</v>
      </c>
      <c r="S161" s="93">
        <f t="shared" si="23"/>
        <v>0</v>
      </c>
      <c r="T161" s="11"/>
      <c r="U161" s="12"/>
      <c r="V161" s="12"/>
      <c r="W161" s="12"/>
      <c r="X161" s="12"/>
      <c r="Y161" s="12"/>
      <c r="Z161" s="12"/>
      <c r="AA161" s="13"/>
      <c r="AB161" s="93">
        <f t="shared" si="24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93">
        <f t="shared" si="25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93">
        <f t="shared" si="26"/>
        <v>0</v>
      </c>
      <c r="BF161" s="11"/>
      <c r="BG161" s="12"/>
      <c r="BH161" s="12"/>
      <c r="BI161" s="12"/>
      <c r="BJ161" s="12"/>
      <c r="BK161" s="13"/>
      <c r="BL161" s="93">
        <f t="shared" si="27"/>
        <v>0</v>
      </c>
      <c r="BM161" s="11"/>
      <c r="BN161" s="12"/>
      <c r="BO161" s="12"/>
      <c r="BP161" s="12"/>
      <c r="BQ161" s="15"/>
      <c r="BR161" s="16"/>
      <c r="BS161" s="13"/>
      <c r="BT161" s="93">
        <f t="shared" si="28"/>
        <v>0</v>
      </c>
      <c r="BU161" s="10"/>
      <c r="BV161" s="93">
        <f t="shared" si="29"/>
        <v>16933</v>
      </c>
    </row>
    <row r="162" spans="1:74" s="17" customFormat="1" ht="15" customHeight="1" x14ac:dyDescent="0.25">
      <c r="A162" s="7">
        <v>156</v>
      </c>
      <c r="B162" s="18">
        <v>302786149</v>
      </c>
      <c r="C162" s="18" t="s">
        <v>102</v>
      </c>
      <c r="D162" s="18">
        <v>34499</v>
      </c>
      <c r="E162" s="67" t="s">
        <v>260</v>
      </c>
      <c r="F162" s="93">
        <f t="shared" si="20"/>
        <v>0</v>
      </c>
      <c r="G162" s="11"/>
      <c r="H162" s="12"/>
      <c r="I162" s="12"/>
      <c r="J162" s="12"/>
      <c r="K162" s="13"/>
      <c r="L162" s="93">
        <f t="shared" si="21"/>
        <v>0</v>
      </c>
      <c r="M162" s="11"/>
      <c r="N162" s="12"/>
      <c r="O162" s="12"/>
      <c r="P162" s="12"/>
      <c r="Q162" s="13"/>
      <c r="R162" s="93">
        <f t="shared" si="22"/>
        <v>22599</v>
      </c>
      <c r="S162" s="93">
        <f t="shared" si="23"/>
        <v>22599</v>
      </c>
      <c r="T162" s="11"/>
      <c r="U162" s="12">
        <v>22599</v>
      </c>
      <c r="V162" s="12"/>
      <c r="W162" s="12"/>
      <c r="X162" s="12"/>
      <c r="Y162" s="12"/>
      <c r="Z162" s="12"/>
      <c r="AA162" s="13"/>
      <c r="AB162" s="93">
        <f t="shared" si="24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93">
        <f t="shared" si="25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93">
        <f t="shared" si="26"/>
        <v>0</v>
      </c>
      <c r="BF162" s="11"/>
      <c r="BG162" s="12"/>
      <c r="BH162" s="12"/>
      <c r="BI162" s="12"/>
      <c r="BJ162" s="12"/>
      <c r="BK162" s="13"/>
      <c r="BL162" s="93">
        <f t="shared" si="27"/>
        <v>0</v>
      </c>
      <c r="BM162" s="11"/>
      <c r="BN162" s="12"/>
      <c r="BO162" s="12"/>
      <c r="BP162" s="12"/>
      <c r="BQ162" s="15"/>
      <c r="BR162" s="16"/>
      <c r="BS162" s="13"/>
      <c r="BT162" s="93">
        <f t="shared" si="28"/>
        <v>0</v>
      </c>
      <c r="BU162" s="10"/>
      <c r="BV162" s="93">
        <f t="shared" si="29"/>
        <v>22599</v>
      </c>
    </row>
    <row r="163" spans="1:74" s="17" customFormat="1" ht="15" customHeight="1" x14ac:dyDescent="0.25">
      <c r="A163" s="7">
        <v>157</v>
      </c>
      <c r="B163" s="8">
        <v>188600743</v>
      </c>
      <c r="C163" s="8" t="s">
        <v>102</v>
      </c>
      <c r="D163" s="9">
        <v>36319</v>
      </c>
      <c r="E163" s="68" t="s">
        <v>261</v>
      </c>
      <c r="F163" s="93">
        <f t="shared" si="20"/>
        <v>0</v>
      </c>
      <c r="G163" s="11"/>
      <c r="H163" s="12"/>
      <c r="I163" s="12"/>
      <c r="J163" s="12"/>
      <c r="K163" s="13"/>
      <c r="L163" s="93">
        <f t="shared" si="21"/>
        <v>0</v>
      </c>
      <c r="M163" s="11"/>
      <c r="N163" s="12"/>
      <c r="O163" s="12"/>
      <c r="P163" s="12"/>
      <c r="Q163" s="13"/>
      <c r="R163" s="93">
        <f t="shared" si="22"/>
        <v>1404</v>
      </c>
      <c r="S163" s="93">
        <f t="shared" si="23"/>
        <v>1404</v>
      </c>
      <c r="T163" s="11">
        <v>765</v>
      </c>
      <c r="U163" s="12">
        <v>639</v>
      </c>
      <c r="V163" s="12"/>
      <c r="W163" s="12"/>
      <c r="X163" s="12"/>
      <c r="Y163" s="12"/>
      <c r="Z163" s="12"/>
      <c r="AA163" s="13"/>
      <c r="AB163" s="93">
        <f t="shared" si="24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93">
        <f t="shared" si="25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93">
        <f t="shared" si="26"/>
        <v>0</v>
      </c>
      <c r="BF163" s="11"/>
      <c r="BG163" s="12"/>
      <c r="BH163" s="12"/>
      <c r="BI163" s="12"/>
      <c r="BJ163" s="12"/>
      <c r="BK163" s="13"/>
      <c r="BL163" s="93">
        <f t="shared" si="27"/>
        <v>0</v>
      </c>
      <c r="BM163" s="11"/>
      <c r="BN163" s="12"/>
      <c r="BO163" s="12"/>
      <c r="BP163" s="12"/>
      <c r="BQ163" s="15"/>
      <c r="BR163" s="16"/>
      <c r="BS163" s="13"/>
      <c r="BT163" s="93">
        <f t="shared" si="28"/>
        <v>0</v>
      </c>
      <c r="BU163" s="10"/>
      <c r="BV163" s="93">
        <f t="shared" si="29"/>
        <v>1404</v>
      </c>
    </row>
    <row r="164" spans="1:74" s="17" customFormat="1" ht="15" customHeight="1" x14ac:dyDescent="0.25">
      <c r="A164" s="7">
        <v>158</v>
      </c>
      <c r="B164" s="8">
        <v>300011170</v>
      </c>
      <c r="C164" s="8" t="s">
        <v>102</v>
      </c>
      <c r="D164" s="18">
        <v>37908</v>
      </c>
      <c r="E164" s="67" t="s">
        <v>262</v>
      </c>
      <c r="F164" s="93">
        <f t="shared" si="20"/>
        <v>53064913</v>
      </c>
      <c r="G164" s="11">
        <v>43614416</v>
      </c>
      <c r="H164" s="12">
        <v>3857665</v>
      </c>
      <c r="I164" s="12">
        <v>5426986</v>
      </c>
      <c r="J164" s="12">
        <v>114059</v>
      </c>
      <c r="K164" s="12">
        <v>51787</v>
      </c>
      <c r="L164" s="93">
        <f t="shared" si="21"/>
        <v>2049222</v>
      </c>
      <c r="M164" s="11"/>
      <c r="N164" s="12">
        <v>2040687</v>
      </c>
      <c r="O164" s="12"/>
      <c r="P164" s="12"/>
      <c r="Q164" s="13">
        <v>8535</v>
      </c>
      <c r="R164" s="93">
        <f t="shared" si="22"/>
        <v>11569941</v>
      </c>
      <c r="S164" s="93">
        <f t="shared" si="23"/>
        <v>1924116</v>
      </c>
      <c r="T164" s="11">
        <v>912256</v>
      </c>
      <c r="U164" s="12">
        <v>513020</v>
      </c>
      <c r="V164" s="12">
        <v>498840</v>
      </c>
      <c r="W164" s="12">
        <v>5862270</v>
      </c>
      <c r="X164" s="12">
        <v>3765456</v>
      </c>
      <c r="Y164" s="12">
        <v>2028</v>
      </c>
      <c r="Z164" s="12"/>
      <c r="AA164" s="13">
        <v>16071</v>
      </c>
      <c r="AB164" s="93">
        <f t="shared" si="24"/>
        <v>3184409</v>
      </c>
      <c r="AC164" s="11">
        <v>463406</v>
      </c>
      <c r="AD164" s="12"/>
      <c r="AE164" s="14"/>
      <c r="AF164" s="14"/>
      <c r="AG164" s="12"/>
      <c r="AH164" s="12">
        <v>57908</v>
      </c>
      <c r="AI164" s="12">
        <v>448998</v>
      </c>
      <c r="AJ164" s="12">
        <v>2214097</v>
      </c>
      <c r="AK164" s="12"/>
      <c r="AL164" s="13"/>
      <c r="AM164" s="93">
        <f t="shared" si="25"/>
        <v>6033813</v>
      </c>
      <c r="AN164" s="11"/>
      <c r="AO164" s="12">
        <v>985924</v>
      </c>
      <c r="AP164" s="12">
        <v>255845</v>
      </c>
      <c r="AQ164" s="12"/>
      <c r="AR164" s="12"/>
      <c r="AS164" s="12">
        <v>4792044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93">
        <f t="shared" si="26"/>
        <v>916899</v>
      </c>
      <c r="BF164" s="11">
        <v>74243</v>
      </c>
      <c r="BG164" s="12"/>
      <c r="BH164" s="12"/>
      <c r="BI164" s="12"/>
      <c r="BJ164" s="12">
        <v>842656</v>
      </c>
      <c r="BK164" s="13"/>
      <c r="BL164" s="93">
        <f t="shared" si="27"/>
        <v>8462117</v>
      </c>
      <c r="BM164" s="11">
        <v>747888</v>
      </c>
      <c r="BN164" s="12">
        <v>693950</v>
      </c>
      <c r="BO164" s="12">
        <v>6137397</v>
      </c>
      <c r="BP164" s="12">
        <v>258663</v>
      </c>
      <c r="BQ164" s="15">
        <v>624219</v>
      </c>
      <c r="BR164" s="16"/>
      <c r="BS164" s="13"/>
      <c r="BT164" s="93">
        <f t="shared" si="28"/>
        <v>0</v>
      </c>
      <c r="BU164" s="10"/>
      <c r="BV164" s="93">
        <f t="shared" si="29"/>
        <v>85281314</v>
      </c>
    </row>
    <row r="165" spans="1:74" s="17" customFormat="1" ht="15" customHeight="1" x14ac:dyDescent="0.25">
      <c r="A165" s="7">
        <v>159</v>
      </c>
      <c r="B165" s="18">
        <v>303543883</v>
      </c>
      <c r="C165" s="18" t="s">
        <v>102</v>
      </c>
      <c r="D165" s="18">
        <v>38141</v>
      </c>
      <c r="E165" s="67" t="s">
        <v>263</v>
      </c>
      <c r="F165" s="93">
        <f t="shared" si="20"/>
        <v>0</v>
      </c>
      <c r="G165" s="11"/>
      <c r="H165" s="12"/>
      <c r="I165" s="12"/>
      <c r="J165" s="12"/>
      <c r="K165" s="13"/>
      <c r="L165" s="93">
        <f t="shared" si="21"/>
        <v>0</v>
      </c>
      <c r="M165" s="11"/>
      <c r="N165" s="12"/>
      <c r="O165" s="12"/>
      <c r="P165" s="12"/>
      <c r="Q165" s="13"/>
      <c r="R165" s="93">
        <f t="shared" si="22"/>
        <v>1752</v>
      </c>
      <c r="S165" s="93">
        <f t="shared" si="23"/>
        <v>1752</v>
      </c>
      <c r="T165" s="11">
        <v>1752</v>
      </c>
      <c r="U165" s="12"/>
      <c r="V165" s="12"/>
      <c r="W165" s="12"/>
      <c r="X165" s="12"/>
      <c r="Y165" s="12"/>
      <c r="Z165" s="12"/>
      <c r="AA165" s="13"/>
      <c r="AB165" s="93">
        <f t="shared" si="24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93">
        <f t="shared" si="25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93">
        <f t="shared" si="26"/>
        <v>0</v>
      </c>
      <c r="BF165" s="11"/>
      <c r="BG165" s="12"/>
      <c r="BH165" s="12"/>
      <c r="BI165" s="12"/>
      <c r="BJ165" s="12"/>
      <c r="BK165" s="13"/>
      <c r="BL165" s="93">
        <f t="shared" si="27"/>
        <v>0</v>
      </c>
      <c r="BM165" s="11"/>
      <c r="BN165" s="12"/>
      <c r="BO165" s="12"/>
      <c r="BP165" s="12"/>
      <c r="BQ165" s="15"/>
      <c r="BR165" s="16"/>
      <c r="BS165" s="13"/>
      <c r="BT165" s="93">
        <f t="shared" si="28"/>
        <v>0</v>
      </c>
      <c r="BU165" s="10"/>
      <c r="BV165" s="93">
        <f t="shared" si="29"/>
        <v>1752</v>
      </c>
    </row>
    <row r="166" spans="1:74" s="17" customFormat="1" ht="15" customHeight="1" x14ac:dyDescent="0.25">
      <c r="A166" s="7">
        <v>160</v>
      </c>
      <c r="B166" s="8">
        <v>303382063</v>
      </c>
      <c r="C166" s="8" t="s">
        <v>102</v>
      </c>
      <c r="D166" s="18">
        <v>38679</v>
      </c>
      <c r="E166" s="67" t="s">
        <v>264</v>
      </c>
      <c r="F166" s="93">
        <f t="shared" si="20"/>
        <v>0</v>
      </c>
      <c r="G166" s="11"/>
      <c r="H166" s="12"/>
      <c r="I166" s="12"/>
      <c r="J166" s="12"/>
      <c r="K166" s="13"/>
      <c r="L166" s="93">
        <f t="shared" si="21"/>
        <v>0</v>
      </c>
      <c r="M166" s="11"/>
      <c r="N166" s="12"/>
      <c r="O166" s="12"/>
      <c r="P166" s="12"/>
      <c r="Q166" s="13"/>
      <c r="R166" s="93">
        <f t="shared" si="22"/>
        <v>568</v>
      </c>
      <c r="S166" s="93">
        <f t="shared" si="23"/>
        <v>568</v>
      </c>
      <c r="T166" s="11">
        <v>568</v>
      </c>
      <c r="U166" s="12"/>
      <c r="V166" s="12"/>
      <c r="W166" s="12"/>
      <c r="X166" s="12"/>
      <c r="Y166" s="12"/>
      <c r="Z166" s="12"/>
      <c r="AA166" s="13"/>
      <c r="AB166" s="93">
        <f t="shared" si="24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93">
        <f t="shared" si="25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93">
        <f t="shared" si="26"/>
        <v>0</v>
      </c>
      <c r="BF166" s="11"/>
      <c r="BG166" s="12"/>
      <c r="BH166" s="12"/>
      <c r="BI166" s="12"/>
      <c r="BJ166" s="12"/>
      <c r="BK166" s="13"/>
      <c r="BL166" s="93">
        <f t="shared" si="27"/>
        <v>0</v>
      </c>
      <c r="BM166" s="11"/>
      <c r="BN166" s="12"/>
      <c r="BO166" s="12"/>
      <c r="BP166" s="12"/>
      <c r="BQ166" s="15"/>
      <c r="BR166" s="16"/>
      <c r="BS166" s="13"/>
      <c r="BT166" s="93">
        <f t="shared" si="28"/>
        <v>0</v>
      </c>
      <c r="BU166" s="10"/>
      <c r="BV166" s="93">
        <f t="shared" si="29"/>
        <v>568</v>
      </c>
    </row>
    <row r="167" spans="1:74" s="17" customFormat="1" ht="15" customHeight="1" x14ac:dyDescent="0.25">
      <c r="A167" s="7">
        <v>161</v>
      </c>
      <c r="B167" s="8">
        <v>125727161</v>
      </c>
      <c r="C167" s="8" t="s">
        <v>102</v>
      </c>
      <c r="D167" s="9">
        <v>40079</v>
      </c>
      <c r="E167" s="68" t="s">
        <v>265</v>
      </c>
      <c r="F167" s="93">
        <f t="shared" si="20"/>
        <v>0</v>
      </c>
      <c r="G167" s="11"/>
      <c r="H167" s="12"/>
      <c r="I167" s="12"/>
      <c r="J167" s="12"/>
      <c r="K167" s="13"/>
      <c r="L167" s="93">
        <f t="shared" si="21"/>
        <v>0</v>
      </c>
      <c r="M167" s="11"/>
      <c r="N167" s="12"/>
      <c r="O167" s="12"/>
      <c r="P167" s="12"/>
      <c r="Q167" s="13"/>
      <c r="R167" s="93">
        <f t="shared" si="22"/>
        <v>972</v>
      </c>
      <c r="S167" s="93">
        <f t="shared" si="23"/>
        <v>972</v>
      </c>
      <c r="T167" s="11">
        <v>972</v>
      </c>
      <c r="U167" s="12"/>
      <c r="V167" s="12"/>
      <c r="W167" s="12"/>
      <c r="X167" s="12"/>
      <c r="Y167" s="12"/>
      <c r="Z167" s="12"/>
      <c r="AA167" s="13"/>
      <c r="AB167" s="93">
        <f t="shared" si="24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93">
        <f t="shared" si="25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93">
        <f t="shared" si="26"/>
        <v>24672</v>
      </c>
      <c r="BF167" s="11"/>
      <c r="BG167" s="12"/>
      <c r="BH167" s="12">
        <v>24672</v>
      </c>
      <c r="BI167" s="12"/>
      <c r="BJ167" s="12"/>
      <c r="BK167" s="13"/>
      <c r="BL167" s="93">
        <f t="shared" si="27"/>
        <v>0</v>
      </c>
      <c r="BM167" s="11"/>
      <c r="BN167" s="12"/>
      <c r="BO167" s="12"/>
      <c r="BP167" s="12"/>
      <c r="BQ167" s="15"/>
      <c r="BR167" s="16"/>
      <c r="BS167" s="13"/>
      <c r="BT167" s="93">
        <f t="shared" si="28"/>
        <v>0</v>
      </c>
      <c r="BU167" s="10"/>
      <c r="BV167" s="93">
        <f t="shared" si="29"/>
        <v>25644</v>
      </c>
    </row>
    <row r="168" spans="1:74" s="17" customFormat="1" ht="15" customHeight="1" x14ac:dyDescent="0.25">
      <c r="A168" s="7">
        <v>162</v>
      </c>
      <c r="B168" s="18">
        <v>224842820</v>
      </c>
      <c r="C168" s="18" t="s">
        <v>160</v>
      </c>
      <c r="D168" s="9">
        <v>40499</v>
      </c>
      <c r="E168" s="68" t="s">
        <v>266</v>
      </c>
      <c r="F168" s="93">
        <f t="shared" si="20"/>
        <v>0</v>
      </c>
      <c r="G168" s="11"/>
      <c r="H168" s="12"/>
      <c r="I168" s="12"/>
      <c r="J168" s="12"/>
      <c r="K168" s="13"/>
      <c r="L168" s="93">
        <f t="shared" si="21"/>
        <v>0</v>
      </c>
      <c r="M168" s="11"/>
      <c r="N168" s="12"/>
      <c r="O168" s="12"/>
      <c r="P168" s="12"/>
      <c r="Q168" s="13"/>
      <c r="R168" s="93">
        <f t="shared" si="22"/>
        <v>12705</v>
      </c>
      <c r="S168" s="93">
        <f t="shared" si="23"/>
        <v>12705</v>
      </c>
      <c r="T168" s="11">
        <v>11043</v>
      </c>
      <c r="U168" s="12">
        <v>996</v>
      </c>
      <c r="V168" s="12">
        <v>666</v>
      </c>
      <c r="W168" s="12"/>
      <c r="X168" s="12"/>
      <c r="Y168" s="12"/>
      <c r="Z168" s="12"/>
      <c r="AA168" s="13"/>
      <c r="AB168" s="93">
        <f t="shared" si="24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93">
        <f t="shared" si="25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93">
        <f t="shared" si="26"/>
        <v>0</v>
      </c>
      <c r="BF168" s="11"/>
      <c r="BG168" s="12"/>
      <c r="BH168" s="12"/>
      <c r="BI168" s="12"/>
      <c r="BJ168" s="12"/>
      <c r="BK168" s="13"/>
      <c r="BL168" s="93">
        <f t="shared" si="27"/>
        <v>0</v>
      </c>
      <c r="BM168" s="11"/>
      <c r="BN168" s="12"/>
      <c r="BO168" s="12"/>
      <c r="BP168" s="12"/>
      <c r="BQ168" s="15"/>
      <c r="BR168" s="16"/>
      <c r="BS168" s="13"/>
      <c r="BT168" s="93">
        <f t="shared" si="28"/>
        <v>0</v>
      </c>
      <c r="BU168" s="10"/>
      <c r="BV168" s="93">
        <f t="shared" si="29"/>
        <v>12705</v>
      </c>
    </row>
    <row r="169" spans="1:74" s="17" customFormat="1" x14ac:dyDescent="0.25">
      <c r="A169" s="7">
        <v>163</v>
      </c>
      <c r="B169" s="8">
        <v>304067946</v>
      </c>
      <c r="C169" s="8" t="s">
        <v>102</v>
      </c>
      <c r="D169" s="9">
        <v>40621</v>
      </c>
      <c r="E169" s="68" t="s">
        <v>324</v>
      </c>
      <c r="F169" s="93">
        <f t="shared" si="20"/>
        <v>99202</v>
      </c>
      <c r="G169" s="11">
        <v>99202</v>
      </c>
      <c r="H169" s="12"/>
      <c r="I169" s="12"/>
      <c r="J169" s="12"/>
      <c r="K169" s="13"/>
      <c r="L169" s="93">
        <f t="shared" si="21"/>
        <v>0</v>
      </c>
      <c r="M169" s="11"/>
      <c r="N169" s="12"/>
      <c r="O169" s="12"/>
      <c r="P169" s="12"/>
      <c r="Q169" s="13"/>
      <c r="R169" s="93">
        <f t="shared" si="22"/>
        <v>27</v>
      </c>
      <c r="S169" s="93">
        <f t="shared" si="23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93">
        <f t="shared" si="24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93">
        <f t="shared" si="25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93">
        <f t="shared" si="26"/>
        <v>0</v>
      </c>
      <c r="BF169" s="11"/>
      <c r="BG169" s="12"/>
      <c r="BH169" s="12"/>
      <c r="BI169" s="12"/>
      <c r="BJ169" s="12"/>
      <c r="BK169" s="13"/>
      <c r="BL169" s="93">
        <f t="shared" si="27"/>
        <v>0</v>
      </c>
      <c r="BM169" s="11"/>
      <c r="BN169" s="12"/>
      <c r="BO169" s="12"/>
      <c r="BP169" s="12"/>
      <c r="BQ169" s="15"/>
      <c r="BR169" s="16"/>
      <c r="BS169" s="13"/>
      <c r="BT169" s="93">
        <f t="shared" si="28"/>
        <v>0</v>
      </c>
      <c r="BU169" s="10"/>
      <c r="BV169" s="93">
        <f t="shared" si="29"/>
        <v>99229</v>
      </c>
    </row>
    <row r="170" spans="1:74" s="17" customFormat="1" ht="15" customHeight="1" x14ac:dyDescent="0.25">
      <c r="A170" s="7">
        <v>164</v>
      </c>
      <c r="B170" s="8">
        <v>304090336</v>
      </c>
      <c r="C170" s="8" t="s">
        <v>102</v>
      </c>
      <c r="D170" s="9">
        <v>40870</v>
      </c>
      <c r="E170" s="68" t="s">
        <v>267</v>
      </c>
      <c r="F170" s="93">
        <f t="shared" si="20"/>
        <v>0</v>
      </c>
      <c r="G170" s="11"/>
      <c r="H170" s="12"/>
      <c r="I170" s="12"/>
      <c r="J170" s="12"/>
      <c r="K170" s="13"/>
      <c r="L170" s="93">
        <f t="shared" si="21"/>
        <v>0</v>
      </c>
      <c r="M170" s="11"/>
      <c r="N170" s="12"/>
      <c r="O170" s="12"/>
      <c r="P170" s="12"/>
      <c r="Q170" s="13"/>
      <c r="R170" s="93">
        <f t="shared" si="22"/>
        <v>6503</v>
      </c>
      <c r="S170" s="93">
        <f t="shared" si="23"/>
        <v>6503</v>
      </c>
      <c r="T170" s="11">
        <v>6503</v>
      </c>
      <c r="U170" s="12"/>
      <c r="V170" s="12"/>
      <c r="W170" s="12"/>
      <c r="X170" s="12"/>
      <c r="Y170" s="12"/>
      <c r="Z170" s="12"/>
      <c r="AA170" s="13"/>
      <c r="AB170" s="93">
        <f t="shared" si="24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93">
        <f t="shared" si="25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93">
        <f t="shared" si="26"/>
        <v>0</v>
      </c>
      <c r="BF170" s="11"/>
      <c r="BG170" s="12"/>
      <c r="BH170" s="12"/>
      <c r="BI170" s="12"/>
      <c r="BJ170" s="12"/>
      <c r="BK170" s="13"/>
      <c r="BL170" s="93">
        <f t="shared" si="27"/>
        <v>0</v>
      </c>
      <c r="BM170" s="11"/>
      <c r="BN170" s="12"/>
      <c r="BO170" s="12"/>
      <c r="BP170" s="12"/>
      <c r="BQ170" s="15"/>
      <c r="BR170" s="16"/>
      <c r="BS170" s="13"/>
      <c r="BT170" s="93">
        <f t="shared" si="28"/>
        <v>0</v>
      </c>
      <c r="BU170" s="10"/>
      <c r="BV170" s="93">
        <f t="shared" si="29"/>
        <v>6503</v>
      </c>
    </row>
    <row r="171" spans="1:74" s="17" customFormat="1" ht="15" customHeight="1" x14ac:dyDescent="0.25">
      <c r="A171" s="7">
        <v>165</v>
      </c>
      <c r="B171" s="18">
        <v>300011843</v>
      </c>
      <c r="C171" s="18" t="s">
        <v>95</v>
      </c>
      <c r="D171" s="9">
        <v>42148</v>
      </c>
      <c r="E171" s="68" t="s">
        <v>377</v>
      </c>
      <c r="F171" s="93">
        <f t="shared" si="20"/>
        <v>0</v>
      </c>
      <c r="G171" s="11"/>
      <c r="H171" s="12"/>
      <c r="I171" s="12"/>
      <c r="J171" s="12"/>
      <c r="K171" s="13"/>
      <c r="L171" s="93">
        <f t="shared" si="21"/>
        <v>0</v>
      </c>
      <c r="M171" s="11"/>
      <c r="N171" s="12"/>
      <c r="O171" s="12"/>
      <c r="P171" s="12"/>
      <c r="Q171" s="13"/>
      <c r="R171" s="93">
        <f t="shared" si="22"/>
        <v>27</v>
      </c>
      <c r="S171" s="93">
        <f t="shared" si="23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93">
        <f t="shared" si="24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93">
        <f t="shared" si="25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93">
        <f t="shared" si="26"/>
        <v>2101100</v>
      </c>
      <c r="BF171" s="11">
        <v>44842</v>
      </c>
      <c r="BG171" s="12">
        <v>133083</v>
      </c>
      <c r="BH171" s="12"/>
      <c r="BI171" s="12"/>
      <c r="BJ171" s="12"/>
      <c r="BK171" s="13">
        <v>1923175</v>
      </c>
      <c r="BL171" s="93">
        <f t="shared" si="27"/>
        <v>0</v>
      </c>
      <c r="BM171" s="11"/>
      <c r="BN171" s="12"/>
      <c r="BO171" s="12"/>
      <c r="BP171" s="12"/>
      <c r="BQ171" s="15"/>
      <c r="BR171" s="16"/>
      <c r="BS171" s="13"/>
      <c r="BT171" s="93">
        <f t="shared" si="28"/>
        <v>0</v>
      </c>
      <c r="BU171" s="10"/>
      <c r="BV171" s="93">
        <f t="shared" si="29"/>
        <v>2101127</v>
      </c>
    </row>
    <row r="172" spans="1:74" s="17" customFormat="1" ht="15" customHeight="1" x14ac:dyDescent="0.25">
      <c r="A172" s="7">
        <v>166</v>
      </c>
      <c r="B172" s="8">
        <v>304040657</v>
      </c>
      <c r="C172" s="8" t="s">
        <v>102</v>
      </c>
      <c r="D172" s="9">
        <v>43288</v>
      </c>
      <c r="E172" s="68" t="s">
        <v>268</v>
      </c>
      <c r="F172" s="93">
        <f t="shared" si="20"/>
        <v>0</v>
      </c>
      <c r="G172" s="11"/>
      <c r="H172" s="12"/>
      <c r="I172" s="12"/>
      <c r="J172" s="12"/>
      <c r="K172" s="13"/>
      <c r="L172" s="93">
        <f t="shared" si="21"/>
        <v>0</v>
      </c>
      <c r="M172" s="11"/>
      <c r="N172" s="12"/>
      <c r="O172" s="12"/>
      <c r="P172" s="12"/>
      <c r="Q172" s="13"/>
      <c r="R172" s="93">
        <f t="shared" si="22"/>
        <v>14642</v>
      </c>
      <c r="S172" s="93">
        <f t="shared" si="23"/>
        <v>14642</v>
      </c>
      <c r="T172" s="11">
        <v>14642</v>
      </c>
      <c r="U172" s="12"/>
      <c r="V172" s="12"/>
      <c r="W172" s="12"/>
      <c r="X172" s="12"/>
      <c r="Y172" s="12"/>
      <c r="Z172" s="12"/>
      <c r="AA172" s="13"/>
      <c r="AB172" s="93">
        <f t="shared" si="24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93">
        <f t="shared" si="25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93">
        <f t="shared" si="26"/>
        <v>0</v>
      </c>
      <c r="BF172" s="11"/>
      <c r="BG172" s="12"/>
      <c r="BH172" s="12"/>
      <c r="BI172" s="12"/>
      <c r="BJ172" s="12"/>
      <c r="BK172" s="13"/>
      <c r="BL172" s="93">
        <f t="shared" si="27"/>
        <v>0</v>
      </c>
      <c r="BM172" s="11"/>
      <c r="BN172" s="12"/>
      <c r="BO172" s="12"/>
      <c r="BP172" s="12"/>
      <c r="BQ172" s="15"/>
      <c r="BR172" s="16"/>
      <c r="BS172" s="13"/>
      <c r="BT172" s="93">
        <f t="shared" si="28"/>
        <v>0</v>
      </c>
      <c r="BU172" s="10"/>
      <c r="BV172" s="93">
        <f t="shared" si="29"/>
        <v>14642</v>
      </c>
    </row>
    <row r="173" spans="1:74" s="17" customFormat="1" ht="15" customHeight="1" x14ac:dyDescent="0.25">
      <c r="A173" s="7">
        <v>167</v>
      </c>
      <c r="B173" s="18">
        <v>304220947</v>
      </c>
      <c r="C173" s="18" t="s">
        <v>124</v>
      </c>
      <c r="D173" s="6">
        <v>47733</v>
      </c>
      <c r="E173" s="72" t="s">
        <v>269</v>
      </c>
      <c r="F173" s="93">
        <f t="shared" si="20"/>
        <v>0</v>
      </c>
      <c r="G173" s="19"/>
      <c r="H173" s="20"/>
      <c r="I173" s="20"/>
      <c r="J173" s="20"/>
      <c r="K173" s="21"/>
      <c r="L173" s="93">
        <f t="shared" si="21"/>
        <v>0</v>
      </c>
      <c r="M173" s="19"/>
      <c r="N173" s="20"/>
      <c r="O173" s="20"/>
      <c r="P173" s="20"/>
      <c r="Q173" s="21"/>
      <c r="R173" s="93">
        <f t="shared" si="22"/>
        <v>46520</v>
      </c>
      <c r="S173" s="93">
        <f t="shared" si="23"/>
        <v>46520</v>
      </c>
      <c r="T173" s="19">
        <v>6849</v>
      </c>
      <c r="U173" s="20">
        <v>12310</v>
      </c>
      <c r="V173" s="20">
        <v>27361</v>
      </c>
      <c r="W173" s="20"/>
      <c r="X173" s="20"/>
      <c r="Y173" s="20"/>
      <c r="Z173" s="20"/>
      <c r="AA173" s="21"/>
      <c r="AB173" s="93">
        <f t="shared" si="24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93">
        <f t="shared" si="25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93">
        <f t="shared" si="26"/>
        <v>0</v>
      </c>
      <c r="BF173" s="19"/>
      <c r="BG173" s="20"/>
      <c r="BH173" s="20"/>
      <c r="BI173" s="20"/>
      <c r="BJ173" s="20"/>
      <c r="BK173" s="21"/>
      <c r="BL173" s="93">
        <f t="shared" si="27"/>
        <v>0</v>
      </c>
      <c r="BM173" s="19"/>
      <c r="BN173" s="20"/>
      <c r="BO173" s="20"/>
      <c r="BP173" s="20"/>
      <c r="BQ173" s="22"/>
      <c r="BR173" s="23"/>
      <c r="BS173" s="13"/>
      <c r="BT173" s="93">
        <f t="shared" si="28"/>
        <v>0</v>
      </c>
      <c r="BU173" s="10"/>
      <c r="BV173" s="93">
        <f t="shared" si="29"/>
        <v>46520</v>
      </c>
    </row>
    <row r="174" spans="1:74" s="17" customFormat="1" ht="25.9" customHeight="1" x14ac:dyDescent="0.25">
      <c r="A174" s="7">
        <v>168</v>
      </c>
      <c r="B174" s="8">
        <v>288697120</v>
      </c>
      <c r="C174" s="8" t="s">
        <v>102</v>
      </c>
      <c r="D174" s="9">
        <v>48060</v>
      </c>
      <c r="E174" s="67" t="s">
        <v>270</v>
      </c>
      <c r="F174" s="93">
        <f t="shared" si="20"/>
        <v>734336</v>
      </c>
      <c r="G174" s="11">
        <v>658293</v>
      </c>
      <c r="H174" s="12">
        <v>11147</v>
      </c>
      <c r="I174" s="12">
        <v>64896</v>
      </c>
      <c r="J174" s="12"/>
      <c r="K174" s="13"/>
      <c r="L174" s="93">
        <f t="shared" si="21"/>
        <v>520549</v>
      </c>
      <c r="M174" s="11">
        <v>520549</v>
      </c>
      <c r="N174" s="12"/>
      <c r="O174" s="12"/>
      <c r="P174" s="12"/>
      <c r="Q174" s="13"/>
      <c r="R174" s="93">
        <f t="shared" si="22"/>
        <v>96393</v>
      </c>
      <c r="S174" s="93">
        <f t="shared" si="23"/>
        <v>96393</v>
      </c>
      <c r="T174" s="11">
        <v>78731</v>
      </c>
      <c r="U174" s="12">
        <v>2510</v>
      </c>
      <c r="V174" s="12">
        <v>15152</v>
      </c>
      <c r="W174" s="12"/>
      <c r="X174" s="12"/>
      <c r="Y174" s="12"/>
      <c r="Z174" s="12"/>
      <c r="AA174" s="13"/>
      <c r="AB174" s="93">
        <f t="shared" si="24"/>
        <v>351966</v>
      </c>
      <c r="AC174" s="11">
        <v>351966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93">
        <f t="shared" si="25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93">
        <f t="shared" si="26"/>
        <v>0</v>
      </c>
      <c r="BF174" s="11"/>
      <c r="BG174" s="12"/>
      <c r="BH174" s="12"/>
      <c r="BI174" s="12"/>
      <c r="BJ174" s="12"/>
      <c r="BK174" s="13"/>
      <c r="BL174" s="93">
        <f t="shared" si="27"/>
        <v>9814</v>
      </c>
      <c r="BM174" s="11">
        <v>1557</v>
      </c>
      <c r="BN174" s="12">
        <v>37</v>
      </c>
      <c r="BO174" s="12">
        <v>5360</v>
      </c>
      <c r="BP174" s="12">
        <v>2621</v>
      </c>
      <c r="BQ174" s="15">
        <v>239</v>
      </c>
      <c r="BR174" s="16"/>
      <c r="BS174" s="13"/>
      <c r="BT174" s="93">
        <f t="shared" si="28"/>
        <v>0</v>
      </c>
      <c r="BU174" s="10"/>
      <c r="BV174" s="93">
        <f t="shared" si="29"/>
        <v>1713058</v>
      </c>
    </row>
    <row r="175" spans="1:74" s="17" customFormat="1" ht="15" customHeight="1" x14ac:dyDescent="0.25">
      <c r="A175" s="7">
        <v>169</v>
      </c>
      <c r="B175" s="8">
        <v>303238821</v>
      </c>
      <c r="C175" s="8" t="s">
        <v>102</v>
      </c>
      <c r="D175" s="9">
        <v>48817</v>
      </c>
      <c r="E175" s="67" t="s">
        <v>271</v>
      </c>
      <c r="F175" s="93">
        <f t="shared" si="20"/>
        <v>156927</v>
      </c>
      <c r="G175" s="11">
        <v>123637</v>
      </c>
      <c r="H175" s="12">
        <v>14529</v>
      </c>
      <c r="I175" s="12">
        <v>18761</v>
      </c>
      <c r="J175" s="12"/>
      <c r="K175" s="13"/>
      <c r="L175" s="93">
        <f t="shared" si="21"/>
        <v>0</v>
      </c>
      <c r="M175" s="11"/>
      <c r="N175" s="12"/>
      <c r="O175" s="12"/>
      <c r="P175" s="12"/>
      <c r="Q175" s="13"/>
      <c r="R175" s="93">
        <f t="shared" si="22"/>
        <v>7207</v>
      </c>
      <c r="S175" s="93">
        <f t="shared" si="23"/>
        <v>7207</v>
      </c>
      <c r="T175" s="11">
        <v>4843</v>
      </c>
      <c r="U175" s="12"/>
      <c r="V175" s="12">
        <v>2364</v>
      </c>
      <c r="W175" s="12"/>
      <c r="X175" s="12"/>
      <c r="Y175" s="12"/>
      <c r="Z175" s="12"/>
      <c r="AA175" s="13"/>
      <c r="AB175" s="93">
        <f t="shared" si="24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93">
        <f t="shared" si="25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93">
        <f t="shared" si="26"/>
        <v>16338</v>
      </c>
      <c r="BF175" s="11"/>
      <c r="BG175" s="12"/>
      <c r="BH175" s="12"/>
      <c r="BI175" s="12"/>
      <c r="BJ175" s="12">
        <v>16338</v>
      </c>
      <c r="BK175" s="13"/>
      <c r="BL175" s="93">
        <f t="shared" si="27"/>
        <v>8680</v>
      </c>
      <c r="BM175" s="11">
        <v>810</v>
      </c>
      <c r="BN175" s="12">
        <v>826</v>
      </c>
      <c r="BO175" s="12">
        <v>5235</v>
      </c>
      <c r="BP175" s="12">
        <v>601</v>
      </c>
      <c r="BQ175" s="15">
        <v>1208</v>
      </c>
      <c r="BR175" s="16"/>
      <c r="BS175" s="13"/>
      <c r="BT175" s="93">
        <f t="shared" si="28"/>
        <v>0</v>
      </c>
      <c r="BU175" s="10"/>
      <c r="BV175" s="93">
        <f t="shared" si="29"/>
        <v>189152</v>
      </c>
    </row>
    <row r="176" spans="1:74" s="17" customFormat="1" ht="15" customHeight="1" x14ac:dyDescent="0.25">
      <c r="A176" s="7">
        <v>170</v>
      </c>
      <c r="B176" s="18">
        <v>304170864</v>
      </c>
      <c r="C176" s="18" t="s">
        <v>124</v>
      </c>
      <c r="D176" s="6">
        <v>48973</v>
      </c>
      <c r="E176" s="66" t="s">
        <v>272</v>
      </c>
      <c r="F176" s="93">
        <f t="shared" si="20"/>
        <v>164125</v>
      </c>
      <c r="G176" s="19">
        <v>138661</v>
      </c>
      <c r="H176" s="20">
        <v>6952</v>
      </c>
      <c r="I176" s="20">
        <v>18512</v>
      </c>
      <c r="J176" s="20"/>
      <c r="K176" s="21"/>
      <c r="L176" s="93">
        <f t="shared" si="21"/>
        <v>0</v>
      </c>
      <c r="M176" s="19"/>
      <c r="N176" s="20"/>
      <c r="O176" s="20"/>
      <c r="P176" s="20"/>
      <c r="Q176" s="21"/>
      <c r="R176" s="93">
        <f t="shared" si="22"/>
        <v>0</v>
      </c>
      <c r="S176" s="93">
        <f t="shared" si="23"/>
        <v>0</v>
      </c>
      <c r="T176" s="19"/>
      <c r="U176" s="20"/>
      <c r="V176" s="20"/>
      <c r="W176" s="20"/>
      <c r="X176" s="20"/>
      <c r="Y176" s="20"/>
      <c r="Z176" s="20"/>
      <c r="AA176" s="21"/>
      <c r="AB176" s="93">
        <f t="shared" si="24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93">
        <f t="shared" si="25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93">
        <f t="shared" si="26"/>
        <v>0</v>
      </c>
      <c r="BF176" s="19"/>
      <c r="BG176" s="20"/>
      <c r="BH176" s="20"/>
      <c r="BI176" s="20"/>
      <c r="BJ176" s="20"/>
      <c r="BK176" s="21"/>
      <c r="BL176" s="93">
        <f t="shared" si="27"/>
        <v>2696</v>
      </c>
      <c r="BM176" s="19">
        <v>323</v>
      </c>
      <c r="BN176" s="20">
        <v>47</v>
      </c>
      <c r="BO176" s="20">
        <v>1537</v>
      </c>
      <c r="BP176" s="20">
        <v>675</v>
      </c>
      <c r="BQ176" s="22">
        <v>114</v>
      </c>
      <c r="BR176" s="23"/>
      <c r="BS176" s="13"/>
      <c r="BT176" s="93">
        <f t="shared" si="28"/>
        <v>0</v>
      </c>
      <c r="BU176" s="10"/>
      <c r="BV176" s="93">
        <f t="shared" si="29"/>
        <v>166821</v>
      </c>
    </row>
    <row r="177" spans="1:74" s="17" customFormat="1" ht="15" customHeight="1" x14ac:dyDescent="0.25">
      <c r="A177" s="7">
        <v>171</v>
      </c>
      <c r="B177" s="8">
        <v>304162853</v>
      </c>
      <c r="C177" s="8" t="s">
        <v>102</v>
      </c>
      <c r="D177" s="9">
        <v>49180</v>
      </c>
      <c r="E177" s="68" t="s">
        <v>273</v>
      </c>
      <c r="F177" s="93">
        <f t="shared" si="20"/>
        <v>324811</v>
      </c>
      <c r="G177" s="11">
        <v>279179</v>
      </c>
      <c r="H177" s="12">
        <v>22471</v>
      </c>
      <c r="I177" s="12">
        <v>23161</v>
      </c>
      <c r="J177" s="12"/>
      <c r="K177" s="13"/>
      <c r="L177" s="93">
        <f t="shared" si="21"/>
        <v>0</v>
      </c>
      <c r="M177" s="11"/>
      <c r="N177" s="12"/>
      <c r="O177" s="12"/>
      <c r="P177" s="12"/>
      <c r="Q177" s="13"/>
      <c r="R177" s="93">
        <f t="shared" si="22"/>
        <v>0</v>
      </c>
      <c r="S177" s="93">
        <f t="shared" si="23"/>
        <v>0</v>
      </c>
      <c r="T177" s="11"/>
      <c r="U177" s="12"/>
      <c r="V177" s="12"/>
      <c r="W177" s="12"/>
      <c r="X177" s="12"/>
      <c r="Y177" s="12"/>
      <c r="Z177" s="12"/>
      <c r="AA177" s="13"/>
      <c r="AB177" s="93">
        <f t="shared" si="24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93">
        <f t="shared" si="25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93">
        <f t="shared" si="26"/>
        <v>0</v>
      </c>
      <c r="BF177" s="11"/>
      <c r="BG177" s="12"/>
      <c r="BH177" s="12"/>
      <c r="BI177" s="12"/>
      <c r="BJ177" s="12"/>
      <c r="BK177" s="13"/>
      <c r="BL177" s="93">
        <f t="shared" si="27"/>
        <v>19563</v>
      </c>
      <c r="BM177" s="11">
        <v>823</v>
      </c>
      <c r="BN177" s="12">
        <v>1573</v>
      </c>
      <c r="BO177" s="12">
        <v>12731</v>
      </c>
      <c r="BP177" s="12">
        <v>2084</v>
      </c>
      <c r="BQ177" s="15">
        <v>2352</v>
      </c>
      <c r="BR177" s="16"/>
      <c r="BS177" s="13"/>
      <c r="BT177" s="93">
        <f t="shared" si="28"/>
        <v>0</v>
      </c>
      <c r="BU177" s="10"/>
      <c r="BV177" s="93">
        <f t="shared" si="29"/>
        <v>344374</v>
      </c>
    </row>
    <row r="178" spans="1:74" s="17" customFormat="1" ht="15" customHeight="1" x14ac:dyDescent="0.25">
      <c r="A178" s="7">
        <v>172</v>
      </c>
      <c r="B178" s="18">
        <v>304173134</v>
      </c>
      <c r="C178" s="18" t="s">
        <v>116</v>
      </c>
      <c r="D178" s="9">
        <v>49238</v>
      </c>
      <c r="E178" s="68" t="s">
        <v>274</v>
      </c>
      <c r="F178" s="93">
        <f t="shared" si="20"/>
        <v>0</v>
      </c>
      <c r="G178" s="11"/>
      <c r="H178" s="12"/>
      <c r="I178" s="12"/>
      <c r="J178" s="12"/>
      <c r="K178" s="13"/>
      <c r="L178" s="93">
        <f t="shared" si="21"/>
        <v>0</v>
      </c>
      <c r="M178" s="11"/>
      <c r="N178" s="12"/>
      <c r="O178" s="12"/>
      <c r="P178" s="12"/>
      <c r="Q178" s="13"/>
      <c r="R178" s="93">
        <f t="shared" si="22"/>
        <v>7641</v>
      </c>
      <c r="S178" s="93">
        <f t="shared" si="23"/>
        <v>7641</v>
      </c>
      <c r="T178" s="11">
        <v>3137</v>
      </c>
      <c r="U178" s="12">
        <v>2006</v>
      </c>
      <c r="V178" s="12">
        <v>2498</v>
      </c>
      <c r="W178" s="12"/>
      <c r="X178" s="12"/>
      <c r="Y178" s="12"/>
      <c r="Z178" s="12"/>
      <c r="AA178" s="13"/>
      <c r="AB178" s="93">
        <f t="shared" si="24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93">
        <f t="shared" si="25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93">
        <f t="shared" si="26"/>
        <v>3322</v>
      </c>
      <c r="BF178" s="11"/>
      <c r="BG178" s="12"/>
      <c r="BH178" s="12"/>
      <c r="BI178" s="12"/>
      <c r="BJ178" s="12">
        <v>3322</v>
      </c>
      <c r="BK178" s="13"/>
      <c r="BL178" s="93">
        <f t="shared" si="27"/>
        <v>0</v>
      </c>
      <c r="BM178" s="11"/>
      <c r="BN178" s="12"/>
      <c r="BO178" s="12"/>
      <c r="BP178" s="12"/>
      <c r="BQ178" s="15"/>
      <c r="BR178" s="16"/>
      <c r="BS178" s="13"/>
      <c r="BT178" s="93">
        <f t="shared" si="28"/>
        <v>0</v>
      </c>
      <c r="BU178" s="10"/>
      <c r="BV178" s="93">
        <f t="shared" si="29"/>
        <v>10963</v>
      </c>
    </row>
    <row r="179" spans="1:74" s="17" customFormat="1" ht="15" customHeight="1" x14ac:dyDescent="0.25">
      <c r="A179" s="7">
        <v>173</v>
      </c>
      <c r="B179" s="8">
        <v>181527132</v>
      </c>
      <c r="C179" s="8" t="s">
        <v>112</v>
      </c>
      <c r="D179" s="9">
        <v>50484</v>
      </c>
      <c r="E179" s="68" t="s">
        <v>275</v>
      </c>
      <c r="F179" s="93">
        <f t="shared" si="20"/>
        <v>3143071</v>
      </c>
      <c r="G179" s="11">
        <v>2574014</v>
      </c>
      <c r="H179" s="12">
        <v>215754</v>
      </c>
      <c r="I179" s="12">
        <v>282242</v>
      </c>
      <c r="J179" s="12">
        <v>64044</v>
      </c>
      <c r="K179" s="13">
        <v>7017</v>
      </c>
      <c r="L179" s="93">
        <f t="shared" si="21"/>
        <v>919991</v>
      </c>
      <c r="M179" s="11">
        <v>664007</v>
      </c>
      <c r="N179" s="12">
        <v>110373</v>
      </c>
      <c r="O179" s="12"/>
      <c r="P179" s="12">
        <v>145611</v>
      </c>
      <c r="Q179" s="13"/>
      <c r="R179" s="93">
        <f t="shared" si="22"/>
        <v>130693</v>
      </c>
      <c r="S179" s="93">
        <f t="shared" si="23"/>
        <v>39978</v>
      </c>
      <c r="T179" s="11">
        <v>3013</v>
      </c>
      <c r="U179" s="12">
        <v>36965</v>
      </c>
      <c r="V179" s="12"/>
      <c r="W179" s="12">
        <v>90715</v>
      </c>
      <c r="X179" s="12"/>
      <c r="Y179" s="12"/>
      <c r="Z179" s="12"/>
      <c r="AA179" s="13"/>
      <c r="AB179" s="93">
        <f t="shared" si="24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93">
        <f t="shared" si="25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93">
        <f t="shared" si="26"/>
        <v>0</v>
      </c>
      <c r="BF179" s="11"/>
      <c r="BG179" s="12"/>
      <c r="BH179" s="12"/>
      <c r="BI179" s="12"/>
      <c r="BJ179" s="12"/>
      <c r="BK179" s="13"/>
      <c r="BL179" s="93">
        <f t="shared" si="27"/>
        <v>169669</v>
      </c>
      <c r="BM179" s="11">
        <v>9407</v>
      </c>
      <c r="BN179" s="12">
        <v>16932</v>
      </c>
      <c r="BO179" s="12">
        <v>92206</v>
      </c>
      <c r="BP179" s="12">
        <v>16414</v>
      </c>
      <c r="BQ179" s="15">
        <v>34710</v>
      </c>
      <c r="BR179" s="16"/>
      <c r="BS179" s="13"/>
      <c r="BT179" s="93">
        <f t="shared" si="28"/>
        <v>0</v>
      </c>
      <c r="BU179" s="10"/>
      <c r="BV179" s="93">
        <f t="shared" si="29"/>
        <v>4363424</v>
      </c>
    </row>
    <row r="180" spans="1:74" s="17" customFormat="1" ht="15" customHeight="1" x14ac:dyDescent="0.25">
      <c r="A180" s="7">
        <v>174</v>
      </c>
      <c r="B180" s="8">
        <v>304689389</v>
      </c>
      <c r="C180" s="8" t="s">
        <v>102</v>
      </c>
      <c r="D180" s="9">
        <v>51026</v>
      </c>
      <c r="E180" s="68" t="s">
        <v>276</v>
      </c>
      <c r="F180" s="93">
        <f t="shared" si="20"/>
        <v>0</v>
      </c>
      <c r="G180" s="11"/>
      <c r="H180" s="12"/>
      <c r="I180" s="12"/>
      <c r="J180" s="12"/>
      <c r="K180" s="13"/>
      <c r="L180" s="93">
        <f t="shared" si="21"/>
        <v>0</v>
      </c>
      <c r="M180" s="11"/>
      <c r="N180" s="12"/>
      <c r="O180" s="12"/>
      <c r="P180" s="12"/>
      <c r="Q180" s="13"/>
      <c r="R180" s="93">
        <f t="shared" si="22"/>
        <v>41234</v>
      </c>
      <c r="S180" s="93">
        <f t="shared" si="23"/>
        <v>41234</v>
      </c>
      <c r="T180" s="11">
        <v>41234</v>
      </c>
      <c r="U180" s="12"/>
      <c r="V180" s="12"/>
      <c r="W180" s="12"/>
      <c r="X180" s="12"/>
      <c r="Y180" s="12"/>
      <c r="Z180" s="12"/>
      <c r="AA180" s="13"/>
      <c r="AB180" s="93">
        <f t="shared" si="24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93">
        <f t="shared" si="25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93">
        <f t="shared" si="26"/>
        <v>0</v>
      </c>
      <c r="BF180" s="11"/>
      <c r="BG180" s="12"/>
      <c r="BH180" s="12"/>
      <c r="BI180" s="12"/>
      <c r="BJ180" s="12"/>
      <c r="BK180" s="13"/>
      <c r="BL180" s="93">
        <f t="shared" si="27"/>
        <v>0</v>
      </c>
      <c r="BM180" s="11"/>
      <c r="BN180" s="12"/>
      <c r="BO180" s="12"/>
      <c r="BP180" s="12"/>
      <c r="BQ180" s="15"/>
      <c r="BR180" s="16"/>
      <c r="BS180" s="13"/>
      <c r="BT180" s="93">
        <f t="shared" si="28"/>
        <v>0</v>
      </c>
      <c r="BU180" s="10"/>
      <c r="BV180" s="93">
        <f t="shared" si="29"/>
        <v>41234</v>
      </c>
    </row>
    <row r="181" spans="1:74" s="17" customFormat="1" ht="15" customHeight="1" x14ac:dyDescent="0.25">
      <c r="A181" s="7">
        <v>175</v>
      </c>
      <c r="B181" s="18">
        <v>304686400</v>
      </c>
      <c r="C181" s="18" t="s">
        <v>102</v>
      </c>
      <c r="D181" s="9">
        <v>51293</v>
      </c>
      <c r="E181" s="68" t="s">
        <v>277</v>
      </c>
      <c r="F181" s="93">
        <f t="shared" si="20"/>
        <v>87286</v>
      </c>
      <c r="G181" s="11">
        <v>87286</v>
      </c>
      <c r="H181" s="12"/>
      <c r="I181" s="12"/>
      <c r="J181" s="12"/>
      <c r="K181" s="13"/>
      <c r="L181" s="93">
        <f t="shared" si="21"/>
        <v>0</v>
      </c>
      <c r="M181" s="11"/>
      <c r="N181" s="12"/>
      <c r="O181" s="12"/>
      <c r="P181" s="12"/>
      <c r="Q181" s="13"/>
      <c r="R181" s="93">
        <f t="shared" si="22"/>
        <v>27</v>
      </c>
      <c r="S181" s="93">
        <f t="shared" si="23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93">
        <f t="shared" si="24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93">
        <f t="shared" si="25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93">
        <f t="shared" si="26"/>
        <v>0</v>
      </c>
      <c r="BF181" s="11"/>
      <c r="BG181" s="12"/>
      <c r="BH181" s="12"/>
      <c r="BI181" s="12"/>
      <c r="BJ181" s="12"/>
      <c r="BK181" s="13"/>
      <c r="BL181" s="93">
        <f t="shared" si="27"/>
        <v>0</v>
      </c>
      <c r="BM181" s="11"/>
      <c r="BN181" s="12"/>
      <c r="BO181" s="12"/>
      <c r="BP181" s="12"/>
      <c r="BQ181" s="15"/>
      <c r="BR181" s="16"/>
      <c r="BS181" s="13"/>
      <c r="BT181" s="93">
        <f t="shared" si="28"/>
        <v>0</v>
      </c>
      <c r="BU181" s="10"/>
      <c r="BV181" s="93">
        <f t="shared" si="29"/>
        <v>87313</v>
      </c>
    </row>
    <row r="182" spans="1:74" s="17" customFormat="1" ht="15" customHeight="1" x14ac:dyDescent="0.25">
      <c r="A182" s="7">
        <v>176</v>
      </c>
      <c r="B182" s="8">
        <v>304311197</v>
      </c>
      <c r="C182" s="8" t="s">
        <v>160</v>
      </c>
      <c r="D182" s="9">
        <v>51601</v>
      </c>
      <c r="E182" s="68" t="s">
        <v>278</v>
      </c>
      <c r="F182" s="93">
        <f t="shared" si="20"/>
        <v>0</v>
      </c>
      <c r="G182" s="11"/>
      <c r="H182" s="12"/>
      <c r="I182" s="12"/>
      <c r="J182" s="12"/>
      <c r="K182" s="13"/>
      <c r="L182" s="93">
        <f t="shared" si="21"/>
        <v>0</v>
      </c>
      <c r="M182" s="11"/>
      <c r="N182" s="12"/>
      <c r="O182" s="12"/>
      <c r="P182" s="12"/>
      <c r="Q182" s="13"/>
      <c r="R182" s="93">
        <f t="shared" si="22"/>
        <v>29829</v>
      </c>
      <c r="S182" s="93">
        <f t="shared" si="23"/>
        <v>29829</v>
      </c>
      <c r="T182" s="11">
        <v>25416</v>
      </c>
      <c r="U182" s="12"/>
      <c r="V182" s="12">
        <v>4413</v>
      </c>
      <c r="W182" s="12"/>
      <c r="X182" s="12"/>
      <c r="Y182" s="12"/>
      <c r="Z182" s="12"/>
      <c r="AA182" s="13"/>
      <c r="AB182" s="93">
        <f t="shared" si="24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93">
        <f t="shared" si="25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93">
        <f t="shared" si="26"/>
        <v>146650</v>
      </c>
      <c r="BF182" s="11"/>
      <c r="BG182" s="12"/>
      <c r="BH182" s="12"/>
      <c r="BI182" s="12"/>
      <c r="BJ182" s="12">
        <v>146650</v>
      </c>
      <c r="BK182" s="13"/>
      <c r="BL182" s="93">
        <f t="shared" si="27"/>
        <v>0</v>
      </c>
      <c r="BM182" s="11"/>
      <c r="BN182" s="12"/>
      <c r="BO182" s="12"/>
      <c r="BP182" s="12"/>
      <c r="BQ182" s="15"/>
      <c r="BR182" s="16"/>
      <c r="BS182" s="13"/>
      <c r="BT182" s="93">
        <f t="shared" si="28"/>
        <v>0</v>
      </c>
      <c r="BU182" s="10"/>
      <c r="BV182" s="93">
        <f t="shared" si="29"/>
        <v>176479</v>
      </c>
    </row>
    <row r="183" spans="1:74" s="17" customFormat="1" ht="15" customHeight="1" x14ac:dyDescent="0.25">
      <c r="A183" s="7">
        <v>177</v>
      </c>
      <c r="B183" s="18">
        <v>304822042</v>
      </c>
      <c r="C183" s="18" t="s">
        <v>97</v>
      </c>
      <c r="D183" s="6">
        <v>52035</v>
      </c>
      <c r="E183" s="66" t="s">
        <v>279</v>
      </c>
      <c r="F183" s="93">
        <f t="shared" si="20"/>
        <v>0</v>
      </c>
      <c r="G183" s="19"/>
      <c r="H183" s="20"/>
      <c r="I183" s="20"/>
      <c r="J183" s="20"/>
      <c r="K183" s="21"/>
      <c r="L183" s="93">
        <f t="shared" si="21"/>
        <v>0</v>
      </c>
      <c r="M183" s="19"/>
      <c r="N183" s="20"/>
      <c r="O183" s="20"/>
      <c r="P183" s="20"/>
      <c r="Q183" s="21"/>
      <c r="R183" s="93">
        <f t="shared" si="22"/>
        <v>40</v>
      </c>
      <c r="S183" s="93">
        <f t="shared" si="23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93">
        <f t="shared" si="24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93">
        <f t="shared" si="25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93">
        <f t="shared" si="26"/>
        <v>0</v>
      </c>
      <c r="BF183" s="19"/>
      <c r="BG183" s="20"/>
      <c r="BH183" s="20"/>
      <c r="BI183" s="20"/>
      <c r="BJ183" s="20"/>
      <c r="BK183" s="21"/>
      <c r="BL183" s="93">
        <f t="shared" si="27"/>
        <v>0</v>
      </c>
      <c r="BM183" s="19"/>
      <c r="BN183" s="20"/>
      <c r="BO183" s="20"/>
      <c r="BP183" s="20"/>
      <c r="BQ183" s="22"/>
      <c r="BR183" s="23"/>
      <c r="BS183" s="13"/>
      <c r="BT183" s="93">
        <f t="shared" si="28"/>
        <v>0</v>
      </c>
      <c r="BU183" s="10"/>
      <c r="BV183" s="93">
        <f t="shared" si="29"/>
        <v>40</v>
      </c>
    </row>
    <row r="184" spans="1:74" s="17" customFormat="1" ht="15" customHeight="1" x14ac:dyDescent="0.25">
      <c r="A184" s="7">
        <v>178</v>
      </c>
      <c r="B184" s="8">
        <v>222082450</v>
      </c>
      <c r="C184" s="8" t="s">
        <v>102</v>
      </c>
      <c r="D184" s="9">
        <v>52275</v>
      </c>
      <c r="E184" s="67" t="s">
        <v>280</v>
      </c>
      <c r="F184" s="93">
        <f t="shared" si="20"/>
        <v>0</v>
      </c>
      <c r="G184" s="11"/>
      <c r="H184" s="12"/>
      <c r="I184" s="12"/>
      <c r="J184" s="12"/>
      <c r="K184" s="13"/>
      <c r="L184" s="93">
        <f t="shared" si="21"/>
        <v>0</v>
      </c>
      <c r="M184" s="11"/>
      <c r="N184" s="12"/>
      <c r="O184" s="12"/>
      <c r="P184" s="12"/>
      <c r="Q184" s="13"/>
      <c r="R184" s="93">
        <f t="shared" si="22"/>
        <v>12532</v>
      </c>
      <c r="S184" s="93">
        <f t="shared" si="23"/>
        <v>12532</v>
      </c>
      <c r="T184" s="11">
        <v>2666</v>
      </c>
      <c r="U184" s="12">
        <v>9866</v>
      </c>
      <c r="V184" s="12"/>
      <c r="W184" s="12"/>
      <c r="X184" s="12"/>
      <c r="Y184" s="12"/>
      <c r="Z184" s="12"/>
      <c r="AA184" s="13"/>
      <c r="AB184" s="93">
        <f t="shared" si="24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93">
        <f t="shared" si="25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93">
        <f t="shared" si="26"/>
        <v>0</v>
      </c>
      <c r="BF184" s="11"/>
      <c r="BG184" s="12"/>
      <c r="BH184" s="12"/>
      <c r="BI184" s="12"/>
      <c r="BJ184" s="12"/>
      <c r="BK184" s="13"/>
      <c r="BL184" s="93">
        <f t="shared" si="27"/>
        <v>0</v>
      </c>
      <c r="BM184" s="11"/>
      <c r="BN184" s="12"/>
      <c r="BO184" s="12"/>
      <c r="BP184" s="12"/>
      <c r="BQ184" s="15"/>
      <c r="BR184" s="16"/>
      <c r="BS184" s="13"/>
      <c r="BT184" s="93">
        <f t="shared" si="28"/>
        <v>0</v>
      </c>
      <c r="BU184" s="10"/>
      <c r="BV184" s="93">
        <f t="shared" si="29"/>
        <v>12532</v>
      </c>
    </row>
    <row r="185" spans="1:74" s="17" customFormat="1" ht="15" customHeight="1" x14ac:dyDescent="0.25">
      <c r="A185" s="7">
        <v>179</v>
      </c>
      <c r="B185" s="8">
        <v>304516896</v>
      </c>
      <c r="C185" s="8" t="s">
        <v>102</v>
      </c>
      <c r="D185" s="9">
        <v>52462</v>
      </c>
      <c r="E185" s="68" t="s">
        <v>281</v>
      </c>
      <c r="F185" s="93">
        <f t="shared" si="20"/>
        <v>92</v>
      </c>
      <c r="G185" s="11">
        <v>92</v>
      </c>
      <c r="H185" s="12"/>
      <c r="I185" s="12"/>
      <c r="J185" s="12"/>
      <c r="K185" s="13"/>
      <c r="L185" s="93">
        <f t="shared" si="21"/>
        <v>0</v>
      </c>
      <c r="M185" s="11"/>
      <c r="N185" s="12"/>
      <c r="O185" s="12"/>
      <c r="P185" s="12"/>
      <c r="Q185" s="13"/>
      <c r="R185" s="93">
        <f t="shared" si="22"/>
        <v>28</v>
      </c>
      <c r="S185" s="93">
        <f t="shared" si="23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93">
        <f t="shared" si="24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93">
        <f t="shared" si="25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93">
        <f t="shared" si="26"/>
        <v>0</v>
      </c>
      <c r="BF185" s="11"/>
      <c r="BG185" s="12"/>
      <c r="BH185" s="12"/>
      <c r="BI185" s="12"/>
      <c r="BJ185" s="12"/>
      <c r="BK185" s="13"/>
      <c r="BL185" s="93">
        <f t="shared" si="27"/>
        <v>0</v>
      </c>
      <c r="BM185" s="11"/>
      <c r="BN185" s="12"/>
      <c r="BO185" s="12"/>
      <c r="BP185" s="12"/>
      <c r="BQ185" s="15"/>
      <c r="BR185" s="16"/>
      <c r="BS185" s="13"/>
      <c r="BT185" s="93">
        <f t="shared" si="28"/>
        <v>0</v>
      </c>
      <c r="BU185" s="10"/>
      <c r="BV185" s="93">
        <f t="shared" si="29"/>
        <v>120</v>
      </c>
    </row>
    <row r="186" spans="1:74" s="17" customFormat="1" ht="15" customHeight="1" x14ac:dyDescent="0.25">
      <c r="A186" s="7">
        <v>180</v>
      </c>
      <c r="B186" s="18">
        <v>304962628</v>
      </c>
      <c r="C186" s="18" t="s">
        <v>97</v>
      </c>
      <c r="D186" s="6">
        <v>52903</v>
      </c>
      <c r="E186" s="66" t="s">
        <v>282</v>
      </c>
      <c r="F186" s="93">
        <f t="shared" si="20"/>
        <v>1129900</v>
      </c>
      <c r="G186" s="19">
        <v>904492</v>
      </c>
      <c r="H186" s="20">
        <v>117893</v>
      </c>
      <c r="I186" s="20">
        <v>106226</v>
      </c>
      <c r="J186" s="20"/>
      <c r="K186" s="21">
        <v>1289</v>
      </c>
      <c r="L186" s="93">
        <f t="shared" si="21"/>
        <v>415350</v>
      </c>
      <c r="M186" s="19"/>
      <c r="N186" s="20">
        <v>415350</v>
      </c>
      <c r="O186" s="20"/>
      <c r="P186" s="20"/>
      <c r="Q186" s="21"/>
      <c r="R186" s="93">
        <f t="shared" si="22"/>
        <v>98421</v>
      </c>
      <c r="S186" s="93">
        <f t="shared" si="23"/>
        <v>85195</v>
      </c>
      <c r="T186" s="19">
        <v>18608</v>
      </c>
      <c r="U186" s="20">
        <v>40160</v>
      </c>
      <c r="V186" s="20">
        <v>26427</v>
      </c>
      <c r="W186" s="20"/>
      <c r="X186" s="20"/>
      <c r="Y186" s="20"/>
      <c r="Z186" s="20"/>
      <c r="AA186" s="21">
        <v>13226</v>
      </c>
      <c r="AB186" s="93">
        <f t="shared" si="24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93">
        <f t="shared" si="25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93">
        <f t="shared" si="26"/>
        <v>0</v>
      </c>
      <c r="BF186" s="19"/>
      <c r="BG186" s="20"/>
      <c r="BH186" s="20"/>
      <c r="BI186" s="20"/>
      <c r="BJ186" s="20"/>
      <c r="BK186" s="21"/>
      <c r="BL186" s="93">
        <f t="shared" si="27"/>
        <v>225516</v>
      </c>
      <c r="BM186" s="19">
        <v>19022</v>
      </c>
      <c r="BN186" s="20">
        <v>12695</v>
      </c>
      <c r="BO186" s="20">
        <v>157683</v>
      </c>
      <c r="BP186" s="20">
        <v>8900</v>
      </c>
      <c r="BQ186" s="22">
        <v>27216</v>
      </c>
      <c r="BR186" s="23"/>
      <c r="BS186" s="13"/>
      <c r="BT186" s="93">
        <f t="shared" si="28"/>
        <v>0</v>
      </c>
      <c r="BU186" s="10"/>
      <c r="BV186" s="93">
        <f t="shared" si="29"/>
        <v>1869187</v>
      </c>
    </row>
    <row r="187" spans="1:74" s="17" customFormat="1" ht="15" customHeight="1" x14ac:dyDescent="0.25">
      <c r="A187" s="7">
        <v>181</v>
      </c>
      <c r="B187" s="8">
        <v>304048426</v>
      </c>
      <c r="C187" s="8" t="s">
        <v>102</v>
      </c>
      <c r="D187" s="9">
        <v>53163</v>
      </c>
      <c r="E187" s="68" t="s">
        <v>283</v>
      </c>
      <c r="F187" s="93">
        <f t="shared" si="20"/>
        <v>0</v>
      </c>
      <c r="G187" s="11"/>
      <c r="H187" s="12"/>
      <c r="I187" s="12"/>
      <c r="J187" s="12"/>
      <c r="K187" s="13"/>
      <c r="L187" s="93">
        <f t="shared" si="21"/>
        <v>0</v>
      </c>
      <c r="M187" s="11"/>
      <c r="N187" s="12"/>
      <c r="O187" s="12"/>
      <c r="P187" s="12"/>
      <c r="Q187" s="13"/>
      <c r="R187" s="93">
        <f t="shared" si="22"/>
        <v>143516</v>
      </c>
      <c r="S187" s="93">
        <f t="shared" si="23"/>
        <v>143516</v>
      </c>
      <c r="T187" s="11">
        <v>80052</v>
      </c>
      <c r="U187" s="12">
        <v>47612</v>
      </c>
      <c r="V187" s="12">
        <v>15852</v>
      </c>
      <c r="W187" s="12"/>
      <c r="X187" s="12"/>
      <c r="Y187" s="12"/>
      <c r="Z187" s="12"/>
      <c r="AA187" s="13"/>
      <c r="AB187" s="93">
        <f t="shared" si="24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93">
        <f t="shared" si="25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93">
        <f t="shared" si="26"/>
        <v>0</v>
      </c>
      <c r="BF187" s="11"/>
      <c r="BG187" s="12"/>
      <c r="BH187" s="12"/>
      <c r="BI187" s="12"/>
      <c r="BJ187" s="12"/>
      <c r="BK187" s="13"/>
      <c r="BL187" s="93">
        <f t="shared" si="27"/>
        <v>0</v>
      </c>
      <c r="BM187" s="11"/>
      <c r="BN187" s="12"/>
      <c r="BO187" s="12"/>
      <c r="BP187" s="12"/>
      <c r="BQ187" s="15"/>
      <c r="BR187" s="16"/>
      <c r="BS187" s="13"/>
      <c r="BT187" s="93">
        <f t="shared" si="28"/>
        <v>0</v>
      </c>
      <c r="BU187" s="10"/>
      <c r="BV187" s="93">
        <f t="shared" si="29"/>
        <v>143516</v>
      </c>
    </row>
    <row r="188" spans="1:74" s="17" customFormat="1" ht="15" customHeight="1" x14ac:dyDescent="0.25">
      <c r="A188" s="7">
        <v>182</v>
      </c>
      <c r="B188" s="8">
        <v>300110364</v>
      </c>
      <c r="C188" s="8" t="s">
        <v>160</v>
      </c>
      <c r="D188" s="9">
        <v>53396</v>
      </c>
      <c r="E188" s="68" t="s">
        <v>284</v>
      </c>
      <c r="F188" s="93">
        <f t="shared" si="20"/>
        <v>612296</v>
      </c>
      <c r="G188" s="11">
        <v>512355</v>
      </c>
      <c r="H188" s="12">
        <v>54149</v>
      </c>
      <c r="I188" s="12">
        <v>44086</v>
      </c>
      <c r="J188" s="12"/>
      <c r="K188" s="13">
        <v>1706</v>
      </c>
      <c r="L188" s="93">
        <f t="shared" si="21"/>
        <v>0</v>
      </c>
      <c r="M188" s="11"/>
      <c r="N188" s="12"/>
      <c r="O188" s="12"/>
      <c r="P188" s="12"/>
      <c r="Q188" s="13"/>
      <c r="R188" s="93">
        <f t="shared" si="22"/>
        <v>0</v>
      </c>
      <c r="S188" s="93">
        <f t="shared" si="23"/>
        <v>0</v>
      </c>
      <c r="T188" s="11"/>
      <c r="U188" s="12"/>
      <c r="V188" s="12"/>
      <c r="W188" s="12"/>
      <c r="X188" s="12"/>
      <c r="Y188" s="12"/>
      <c r="Z188" s="12"/>
      <c r="AA188" s="13"/>
      <c r="AB188" s="93">
        <f t="shared" si="24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93">
        <f t="shared" si="25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93">
        <f t="shared" si="26"/>
        <v>0</v>
      </c>
      <c r="BF188" s="11"/>
      <c r="BG188" s="12"/>
      <c r="BH188" s="12"/>
      <c r="BI188" s="12"/>
      <c r="BJ188" s="12"/>
      <c r="BK188" s="13"/>
      <c r="BL188" s="93">
        <f t="shared" si="27"/>
        <v>28710</v>
      </c>
      <c r="BM188" s="11">
        <v>1957</v>
      </c>
      <c r="BN188" s="12">
        <v>1767</v>
      </c>
      <c r="BO188" s="12">
        <v>19818</v>
      </c>
      <c r="BP188" s="12">
        <v>2163</v>
      </c>
      <c r="BQ188" s="15">
        <v>3005</v>
      </c>
      <c r="BR188" s="16"/>
      <c r="BS188" s="13"/>
      <c r="BT188" s="93">
        <f t="shared" si="28"/>
        <v>0</v>
      </c>
      <c r="BU188" s="10"/>
      <c r="BV188" s="93">
        <f t="shared" si="29"/>
        <v>641006</v>
      </c>
    </row>
    <row r="189" spans="1:74" s="17" customFormat="1" ht="15" customHeight="1" x14ac:dyDescent="0.25">
      <c r="A189" s="7">
        <v>183</v>
      </c>
      <c r="B189" s="8">
        <v>305168414</v>
      </c>
      <c r="C189" s="8" t="s">
        <v>102</v>
      </c>
      <c r="D189" s="9">
        <v>53737</v>
      </c>
      <c r="E189" s="68" t="s">
        <v>285</v>
      </c>
      <c r="F189" s="93">
        <f t="shared" si="20"/>
        <v>132098</v>
      </c>
      <c r="G189" s="11">
        <v>112151</v>
      </c>
      <c r="H189" s="12">
        <v>4374</v>
      </c>
      <c r="I189" s="12"/>
      <c r="J189" s="12">
        <v>15573</v>
      </c>
      <c r="K189" s="13"/>
      <c r="L189" s="93">
        <f t="shared" si="21"/>
        <v>0</v>
      </c>
      <c r="M189" s="11"/>
      <c r="N189" s="12"/>
      <c r="O189" s="12"/>
      <c r="P189" s="12"/>
      <c r="Q189" s="13"/>
      <c r="R189" s="93">
        <f t="shared" si="22"/>
        <v>0</v>
      </c>
      <c r="S189" s="93">
        <f t="shared" si="23"/>
        <v>0</v>
      </c>
      <c r="T189" s="11"/>
      <c r="U189" s="12"/>
      <c r="V189" s="12"/>
      <c r="W189" s="12"/>
      <c r="X189" s="12"/>
      <c r="Y189" s="12"/>
      <c r="Z189" s="12"/>
      <c r="AA189" s="13"/>
      <c r="AB189" s="93">
        <f t="shared" si="24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93">
        <f t="shared" si="25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93">
        <f t="shared" si="26"/>
        <v>0</v>
      </c>
      <c r="BF189" s="11"/>
      <c r="BG189" s="12"/>
      <c r="BH189" s="12"/>
      <c r="BI189" s="12"/>
      <c r="BJ189" s="12"/>
      <c r="BK189" s="13"/>
      <c r="BL189" s="93">
        <f t="shared" si="27"/>
        <v>0</v>
      </c>
      <c r="BM189" s="11"/>
      <c r="BN189" s="12"/>
      <c r="BO189" s="12"/>
      <c r="BP189" s="12"/>
      <c r="BQ189" s="15"/>
      <c r="BR189" s="16"/>
      <c r="BS189" s="13"/>
      <c r="BT189" s="93">
        <f t="shared" si="28"/>
        <v>0</v>
      </c>
      <c r="BU189" s="10"/>
      <c r="BV189" s="93">
        <f t="shared" si="29"/>
        <v>132098</v>
      </c>
    </row>
    <row r="190" spans="1:74" s="17" customFormat="1" ht="15" customHeight="1" x14ac:dyDescent="0.25">
      <c r="A190" s="7">
        <v>184</v>
      </c>
      <c r="B190" s="8">
        <v>305191480</v>
      </c>
      <c r="C190" s="8" t="s">
        <v>102</v>
      </c>
      <c r="D190" s="9">
        <v>53914</v>
      </c>
      <c r="E190" s="68" t="s">
        <v>286</v>
      </c>
      <c r="F190" s="93">
        <f t="shared" si="20"/>
        <v>21797</v>
      </c>
      <c r="G190" s="11">
        <v>18868</v>
      </c>
      <c r="H190" s="12">
        <v>1192</v>
      </c>
      <c r="I190" s="12">
        <v>1719</v>
      </c>
      <c r="J190" s="12"/>
      <c r="K190" s="13">
        <v>18</v>
      </c>
      <c r="L190" s="93">
        <f t="shared" si="21"/>
        <v>0</v>
      </c>
      <c r="M190" s="11"/>
      <c r="N190" s="12"/>
      <c r="O190" s="12"/>
      <c r="P190" s="12"/>
      <c r="Q190" s="13"/>
      <c r="R190" s="93">
        <f t="shared" si="22"/>
        <v>0</v>
      </c>
      <c r="S190" s="93">
        <f t="shared" si="23"/>
        <v>0</v>
      </c>
      <c r="T190" s="11"/>
      <c r="U190" s="12"/>
      <c r="V190" s="12"/>
      <c r="W190" s="12"/>
      <c r="X190" s="12"/>
      <c r="Y190" s="12"/>
      <c r="Z190" s="12"/>
      <c r="AA190" s="13"/>
      <c r="AB190" s="93">
        <f t="shared" si="24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93">
        <f t="shared" si="25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93">
        <f t="shared" si="26"/>
        <v>0</v>
      </c>
      <c r="BF190" s="11"/>
      <c r="BG190" s="12"/>
      <c r="BH190" s="12"/>
      <c r="BI190" s="12"/>
      <c r="BJ190" s="12"/>
      <c r="BK190" s="13"/>
      <c r="BL190" s="93">
        <f t="shared" si="27"/>
        <v>701</v>
      </c>
      <c r="BM190" s="11">
        <v>12</v>
      </c>
      <c r="BN190" s="12">
        <v>91</v>
      </c>
      <c r="BO190" s="12">
        <v>453</v>
      </c>
      <c r="BP190" s="12">
        <v>83</v>
      </c>
      <c r="BQ190" s="15">
        <v>62</v>
      </c>
      <c r="BR190" s="16"/>
      <c r="BS190" s="13"/>
      <c r="BT190" s="93">
        <f t="shared" si="28"/>
        <v>0</v>
      </c>
      <c r="BU190" s="10"/>
      <c r="BV190" s="93">
        <f t="shared" si="29"/>
        <v>22498</v>
      </c>
    </row>
    <row r="191" spans="1:74" s="17" customFormat="1" ht="15" customHeight="1" x14ac:dyDescent="0.25">
      <c r="A191" s="7">
        <v>185</v>
      </c>
      <c r="B191" s="8">
        <v>304635886</v>
      </c>
      <c r="C191" s="8" t="s">
        <v>102</v>
      </c>
      <c r="D191" s="9">
        <v>53975</v>
      </c>
      <c r="E191" s="68" t="s">
        <v>287</v>
      </c>
      <c r="F191" s="93">
        <f t="shared" si="20"/>
        <v>140548</v>
      </c>
      <c r="G191" s="11">
        <v>115005</v>
      </c>
      <c r="H191" s="12">
        <v>11594</v>
      </c>
      <c r="I191" s="12">
        <v>13949</v>
      </c>
      <c r="J191" s="12"/>
      <c r="K191" s="13"/>
      <c r="L191" s="93">
        <f t="shared" si="21"/>
        <v>0</v>
      </c>
      <c r="M191" s="11"/>
      <c r="N191" s="12"/>
      <c r="O191" s="12"/>
      <c r="P191" s="12"/>
      <c r="Q191" s="13"/>
      <c r="R191" s="93">
        <f t="shared" si="22"/>
        <v>0</v>
      </c>
      <c r="S191" s="93">
        <f t="shared" si="23"/>
        <v>0</v>
      </c>
      <c r="T191" s="11"/>
      <c r="U191" s="12"/>
      <c r="V191" s="12"/>
      <c r="W191" s="12"/>
      <c r="X191" s="12"/>
      <c r="Y191" s="12"/>
      <c r="Z191" s="12"/>
      <c r="AA191" s="13"/>
      <c r="AB191" s="93">
        <f t="shared" si="24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93">
        <f t="shared" si="25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93">
        <f t="shared" si="26"/>
        <v>0</v>
      </c>
      <c r="BF191" s="11"/>
      <c r="BG191" s="12"/>
      <c r="BH191" s="12"/>
      <c r="BI191" s="12"/>
      <c r="BJ191" s="12"/>
      <c r="BK191" s="13"/>
      <c r="BL191" s="93">
        <f t="shared" si="27"/>
        <v>3539</v>
      </c>
      <c r="BM191" s="11">
        <v>124</v>
      </c>
      <c r="BN191" s="12">
        <v>1047</v>
      </c>
      <c r="BO191" s="12"/>
      <c r="BP191" s="12">
        <v>1000</v>
      </c>
      <c r="BQ191" s="15">
        <v>1368</v>
      </c>
      <c r="BR191" s="16"/>
      <c r="BS191" s="13"/>
      <c r="BT191" s="93">
        <f t="shared" si="28"/>
        <v>0</v>
      </c>
      <c r="BU191" s="10"/>
      <c r="BV191" s="93">
        <f t="shared" si="29"/>
        <v>144087</v>
      </c>
    </row>
    <row r="192" spans="1:74" s="17" customFormat="1" ht="15" customHeight="1" x14ac:dyDescent="0.25">
      <c r="A192" s="7">
        <v>186</v>
      </c>
      <c r="B192" s="18">
        <v>305288997</v>
      </c>
      <c r="C192" s="18" t="s">
        <v>110</v>
      </c>
      <c r="D192" s="9">
        <v>55445</v>
      </c>
      <c r="E192" s="68" t="s">
        <v>288</v>
      </c>
      <c r="F192" s="93">
        <f t="shared" si="20"/>
        <v>97544</v>
      </c>
      <c r="G192" s="11">
        <v>92862</v>
      </c>
      <c r="H192" s="12">
        <v>3694</v>
      </c>
      <c r="I192" s="12"/>
      <c r="J192" s="12"/>
      <c r="K192" s="13">
        <v>988</v>
      </c>
      <c r="L192" s="93">
        <f t="shared" si="21"/>
        <v>0</v>
      </c>
      <c r="M192" s="11"/>
      <c r="N192" s="12"/>
      <c r="O192" s="12"/>
      <c r="P192" s="12"/>
      <c r="Q192" s="13"/>
      <c r="R192" s="93">
        <f t="shared" si="22"/>
        <v>11404</v>
      </c>
      <c r="S192" s="93">
        <f t="shared" si="23"/>
        <v>11404</v>
      </c>
      <c r="T192" s="11">
        <v>11120</v>
      </c>
      <c r="U192" s="12">
        <v>284</v>
      </c>
      <c r="V192" s="12"/>
      <c r="W192" s="12"/>
      <c r="X192" s="12"/>
      <c r="Y192" s="12"/>
      <c r="Z192" s="12"/>
      <c r="AA192" s="13"/>
      <c r="AB192" s="93">
        <f t="shared" si="24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93">
        <f t="shared" si="25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93">
        <f t="shared" si="26"/>
        <v>0</v>
      </c>
      <c r="BF192" s="11"/>
      <c r="BG192" s="12"/>
      <c r="BH192" s="12"/>
      <c r="BI192" s="12"/>
      <c r="BJ192" s="12"/>
      <c r="BK192" s="13"/>
      <c r="BL192" s="93">
        <f t="shared" si="27"/>
        <v>0</v>
      </c>
      <c r="BM192" s="11"/>
      <c r="BN192" s="12"/>
      <c r="BO192" s="12"/>
      <c r="BP192" s="12"/>
      <c r="BQ192" s="15"/>
      <c r="BR192" s="16"/>
      <c r="BS192" s="13"/>
      <c r="BT192" s="93">
        <f t="shared" si="28"/>
        <v>0</v>
      </c>
      <c r="BU192" s="10"/>
      <c r="BV192" s="93">
        <f t="shared" si="29"/>
        <v>108948</v>
      </c>
    </row>
    <row r="193" spans="1:74" s="17" customFormat="1" ht="15" customHeight="1" x14ac:dyDescent="0.25">
      <c r="A193" s="7">
        <v>187</v>
      </c>
      <c r="B193" s="8">
        <v>305188064</v>
      </c>
      <c r="C193" s="8" t="s">
        <v>160</v>
      </c>
      <c r="D193" s="9">
        <v>55474</v>
      </c>
      <c r="E193" s="68" t="s">
        <v>379</v>
      </c>
      <c r="F193" s="93">
        <f t="shared" si="20"/>
        <v>90081</v>
      </c>
      <c r="G193" s="11">
        <v>89953</v>
      </c>
      <c r="H193" s="12">
        <v>128</v>
      </c>
      <c r="I193" s="12"/>
      <c r="J193" s="12"/>
      <c r="K193" s="13"/>
      <c r="L193" s="93">
        <f t="shared" si="21"/>
        <v>0</v>
      </c>
      <c r="M193" s="11"/>
      <c r="N193" s="12"/>
      <c r="O193" s="12"/>
      <c r="P193" s="12"/>
      <c r="Q193" s="13"/>
      <c r="R193" s="93">
        <f t="shared" si="22"/>
        <v>0</v>
      </c>
      <c r="S193" s="93">
        <f t="shared" si="23"/>
        <v>0</v>
      </c>
      <c r="T193" s="11"/>
      <c r="U193" s="12"/>
      <c r="V193" s="12"/>
      <c r="W193" s="12"/>
      <c r="X193" s="12"/>
      <c r="Y193" s="12"/>
      <c r="Z193" s="12"/>
      <c r="AA193" s="13"/>
      <c r="AB193" s="93">
        <f t="shared" si="24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93">
        <f t="shared" si="25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93">
        <f t="shared" si="26"/>
        <v>0</v>
      </c>
      <c r="BF193" s="11"/>
      <c r="BG193" s="12"/>
      <c r="BH193" s="12"/>
      <c r="BI193" s="12"/>
      <c r="BJ193" s="12"/>
      <c r="BK193" s="13"/>
      <c r="BL193" s="93">
        <f t="shared" si="27"/>
        <v>0</v>
      </c>
      <c r="BM193" s="11"/>
      <c r="BN193" s="12"/>
      <c r="BO193" s="12"/>
      <c r="BP193" s="12"/>
      <c r="BQ193" s="15"/>
      <c r="BR193" s="16"/>
      <c r="BS193" s="13"/>
      <c r="BT193" s="93">
        <f t="shared" si="28"/>
        <v>0</v>
      </c>
      <c r="BU193" s="10"/>
      <c r="BV193" s="93">
        <f t="shared" si="29"/>
        <v>90081</v>
      </c>
    </row>
    <row r="194" spans="1:74" s="17" customFormat="1" ht="15" customHeight="1" x14ac:dyDescent="0.25">
      <c r="A194" s="7">
        <v>188</v>
      </c>
      <c r="B194" s="8">
        <v>305542876</v>
      </c>
      <c r="C194" s="8" t="s">
        <v>110</v>
      </c>
      <c r="D194" s="9">
        <v>56468</v>
      </c>
      <c r="E194" s="67" t="s">
        <v>289</v>
      </c>
      <c r="F194" s="93">
        <f t="shared" si="20"/>
        <v>427058</v>
      </c>
      <c r="G194" s="11">
        <v>374074</v>
      </c>
      <c r="H194" s="12">
        <v>41102</v>
      </c>
      <c r="I194" s="12">
        <v>11882</v>
      </c>
      <c r="J194" s="12"/>
      <c r="K194" s="13"/>
      <c r="L194" s="93">
        <f t="shared" si="21"/>
        <v>102744</v>
      </c>
      <c r="M194" s="11"/>
      <c r="N194" s="12">
        <v>102744</v>
      </c>
      <c r="O194" s="12"/>
      <c r="P194" s="12"/>
      <c r="Q194" s="13"/>
      <c r="R194" s="93">
        <f t="shared" si="22"/>
        <v>35939</v>
      </c>
      <c r="S194" s="93">
        <f t="shared" si="23"/>
        <v>35939</v>
      </c>
      <c r="T194" s="11">
        <v>4295</v>
      </c>
      <c r="U194" s="12">
        <v>31644</v>
      </c>
      <c r="V194" s="12"/>
      <c r="W194" s="12"/>
      <c r="X194" s="12"/>
      <c r="Y194" s="12"/>
      <c r="Z194" s="12"/>
      <c r="AA194" s="13"/>
      <c r="AB194" s="93">
        <f t="shared" si="24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93">
        <f t="shared" si="25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93">
        <f t="shared" si="26"/>
        <v>0</v>
      </c>
      <c r="BF194" s="11"/>
      <c r="BG194" s="12"/>
      <c r="BH194" s="12"/>
      <c r="BI194" s="12"/>
      <c r="BJ194" s="12"/>
      <c r="BK194" s="13"/>
      <c r="BL194" s="93">
        <f t="shared" si="27"/>
        <v>27581</v>
      </c>
      <c r="BM194" s="11">
        <v>775</v>
      </c>
      <c r="BN194" s="12">
        <v>930</v>
      </c>
      <c r="BO194" s="12">
        <v>18875</v>
      </c>
      <c r="BP194" s="12">
        <v>3638</v>
      </c>
      <c r="BQ194" s="15">
        <v>3363</v>
      </c>
      <c r="BR194" s="16"/>
      <c r="BS194" s="13"/>
      <c r="BT194" s="93">
        <f t="shared" si="28"/>
        <v>0</v>
      </c>
      <c r="BU194" s="10"/>
      <c r="BV194" s="93">
        <f t="shared" si="29"/>
        <v>593322</v>
      </c>
    </row>
    <row r="195" spans="1:74" s="51" customFormat="1" ht="15" customHeight="1" x14ac:dyDescent="0.25">
      <c r="A195" s="41">
        <v>189</v>
      </c>
      <c r="B195" s="42">
        <v>302590321</v>
      </c>
      <c r="C195" s="42" t="s">
        <v>102</v>
      </c>
      <c r="D195" s="43">
        <v>56929</v>
      </c>
      <c r="E195" s="71" t="s">
        <v>290</v>
      </c>
      <c r="F195" s="94">
        <f t="shared" si="20"/>
        <v>49664</v>
      </c>
      <c r="G195" s="45">
        <v>48764</v>
      </c>
      <c r="H195" s="46">
        <v>900</v>
      </c>
      <c r="I195" s="46"/>
      <c r="J195" s="46"/>
      <c r="K195" s="47"/>
      <c r="L195" s="94">
        <f t="shared" si="21"/>
        <v>0</v>
      </c>
      <c r="M195" s="45"/>
      <c r="N195" s="46"/>
      <c r="O195" s="46"/>
      <c r="P195" s="46"/>
      <c r="Q195" s="47"/>
      <c r="R195" s="94">
        <f t="shared" si="22"/>
        <v>0</v>
      </c>
      <c r="S195" s="94">
        <f t="shared" si="23"/>
        <v>0</v>
      </c>
      <c r="T195" s="45"/>
      <c r="U195" s="46"/>
      <c r="V195" s="46"/>
      <c r="W195" s="46"/>
      <c r="X195" s="46"/>
      <c r="Y195" s="46"/>
      <c r="Z195" s="46"/>
      <c r="AA195" s="47"/>
      <c r="AB195" s="94">
        <f t="shared" si="24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94">
        <f t="shared" si="25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94">
        <f t="shared" si="26"/>
        <v>0</v>
      </c>
      <c r="BF195" s="45"/>
      <c r="BG195" s="46"/>
      <c r="BH195" s="46"/>
      <c r="BI195" s="46"/>
      <c r="BJ195" s="46"/>
      <c r="BK195" s="47"/>
      <c r="BL195" s="94">
        <f t="shared" si="27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94">
        <f t="shared" si="28"/>
        <v>0</v>
      </c>
      <c r="BU195" s="44"/>
      <c r="BV195" s="94">
        <f t="shared" si="29"/>
        <v>50456</v>
      </c>
    </row>
    <row r="196" spans="1:74" s="17" customFormat="1" ht="15" customHeight="1" x14ac:dyDescent="0.25">
      <c r="A196" s="7">
        <v>190</v>
      </c>
      <c r="B196" s="8">
        <v>303140505</v>
      </c>
      <c r="C196" s="8" t="s">
        <v>102</v>
      </c>
      <c r="D196" s="9">
        <v>57609</v>
      </c>
      <c r="E196" s="68" t="s">
        <v>291</v>
      </c>
      <c r="F196" s="93">
        <f t="shared" si="20"/>
        <v>0</v>
      </c>
      <c r="G196" s="11"/>
      <c r="H196" s="12"/>
      <c r="I196" s="12"/>
      <c r="J196" s="12"/>
      <c r="K196" s="13"/>
      <c r="L196" s="93">
        <f t="shared" si="21"/>
        <v>0</v>
      </c>
      <c r="M196" s="11"/>
      <c r="N196" s="12"/>
      <c r="O196" s="12"/>
      <c r="P196" s="12"/>
      <c r="Q196" s="13"/>
      <c r="R196" s="93">
        <f t="shared" si="22"/>
        <v>0</v>
      </c>
      <c r="S196" s="93">
        <f t="shared" si="23"/>
        <v>0</v>
      </c>
      <c r="T196" s="11"/>
      <c r="U196" s="12"/>
      <c r="V196" s="12"/>
      <c r="W196" s="12"/>
      <c r="X196" s="12"/>
      <c r="Y196" s="12"/>
      <c r="Z196" s="12"/>
      <c r="AA196" s="13"/>
      <c r="AB196" s="93">
        <f t="shared" si="24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93">
        <f t="shared" si="25"/>
        <v>41785</v>
      </c>
      <c r="AN196" s="11"/>
      <c r="AO196" s="12"/>
      <c r="AP196" s="12"/>
      <c r="AQ196" s="12">
        <v>41785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93">
        <f t="shared" si="26"/>
        <v>0</v>
      </c>
      <c r="BF196" s="11"/>
      <c r="BG196" s="12"/>
      <c r="BH196" s="12"/>
      <c r="BI196" s="12"/>
      <c r="BJ196" s="12"/>
      <c r="BK196" s="13"/>
      <c r="BL196" s="93">
        <f t="shared" si="27"/>
        <v>0</v>
      </c>
      <c r="BM196" s="11"/>
      <c r="BN196" s="12"/>
      <c r="BO196" s="12"/>
      <c r="BP196" s="12"/>
      <c r="BQ196" s="15"/>
      <c r="BR196" s="16"/>
      <c r="BS196" s="13"/>
      <c r="BT196" s="93">
        <f t="shared" si="28"/>
        <v>0</v>
      </c>
      <c r="BU196" s="10"/>
      <c r="BV196" s="93">
        <f t="shared" si="29"/>
        <v>41785</v>
      </c>
    </row>
    <row r="197" spans="1:74" s="17" customFormat="1" ht="15" customHeight="1" x14ac:dyDescent="0.25">
      <c r="A197" s="7">
        <v>191</v>
      </c>
      <c r="B197" s="8">
        <v>305582949</v>
      </c>
      <c r="C197" s="8" t="s">
        <v>160</v>
      </c>
      <c r="D197" s="9">
        <v>57983</v>
      </c>
      <c r="E197" s="68" t="s">
        <v>292</v>
      </c>
      <c r="F197" s="93">
        <f t="shared" si="20"/>
        <v>152128</v>
      </c>
      <c r="G197" s="11">
        <v>116016</v>
      </c>
      <c r="H197" s="12">
        <v>22104</v>
      </c>
      <c r="I197" s="12">
        <v>14008</v>
      </c>
      <c r="J197" s="12"/>
      <c r="K197" s="13"/>
      <c r="L197" s="93">
        <f t="shared" si="21"/>
        <v>0</v>
      </c>
      <c r="M197" s="11"/>
      <c r="N197" s="12"/>
      <c r="O197" s="12"/>
      <c r="P197" s="12"/>
      <c r="Q197" s="13"/>
      <c r="R197" s="93">
        <f t="shared" si="22"/>
        <v>124417</v>
      </c>
      <c r="S197" s="93">
        <f t="shared" si="23"/>
        <v>21962</v>
      </c>
      <c r="T197" s="11">
        <v>20867</v>
      </c>
      <c r="U197" s="12">
        <v>1095</v>
      </c>
      <c r="V197" s="12"/>
      <c r="W197" s="12">
        <v>102455</v>
      </c>
      <c r="X197" s="12"/>
      <c r="Y197" s="12"/>
      <c r="Z197" s="12"/>
      <c r="AA197" s="13"/>
      <c r="AB197" s="93">
        <f t="shared" si="24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93">
        <f t="shared" si="25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93">
        <f t="shared" si="26"/>
        <v>75379</v>
      </c>
      <c r="BF197" s="11"/>
      <c r="BG197" s="12"/>
      <c r="BH197" s="12"/>
      <c r="BI197" s="12"/>
      <c r="BJ197" s="12">
        <v>75379</v>
      </c>
      <c r="BK197" s="13"/>
      <c r="BL197" s="93">
        <f t="shared" si="27"/>
        <v>1811</v>
      </c>
      <c r="BM197" s="11">
        <v>330</v>
      </c>
      <c r="BN197" s="12">
        <v>16</v>
      </c>
      <c r="BO197" s="12">
        <v>1373</v>
      </c>
      <c r="BP197" s="12">
        <v>55</v>
      </c>
      <c r="BQ197" s="15">
        <v>37</v>
      </c>
      <c r="BR197" s="16"/>
      <c r="BS197" s="13"/>
      <c r="BT197" s="93">
        <f t="shared" si="28"/>
        <v>0</v>
      </c>
      <c r="BU197" s="10"/>
      <c r="BV197" s="93">
        <f t="shared" si="29"/>
        <v>353735</v>
      </c>
    </row>
    <row r="198" spans="1:74" s="17" customFormat="1" ht="15" customHeight="1" x14ac:dyDescent="0.25">
      <c r="A198" s="7">
        <v>192</v>
      </c>
      <c r="B198" s="18">
        <v>302690791</v>
      </c>
      <c r="C198" s="18" t="s">
        <v>114</v>
      </c>
      <c r="D198" s="9">
        <v>58207</v>
      </c>
      <c r="E198" s="68" t="s">
        <v>293</v>
      </c>
      <c r="F198" s="93">
        <f t="shared" si="20"/>
        <v>10486</v>
      </c>
      <c r="G198" s="11">
        <v>7001</v>
      </c>
      <c r="H198" s="12">
        <v>3485</v>
      </c>
      <c r="I198" s="12"/>
      <c r="J198" s="12"/>
      <c r="K198" s="13"/>
      <c r="L198" s="93">
        <f t="shared" si="21"/>
        <v>8976584</v>
      </c>
      <c r="M198" s="11">
        <v>7777516</v>
      </c>
      <c r="N198" s="12">
        <v>297265</v>
      </c>
      <c r="O198" s="12">
        <v>295662</v>
      </c>
      <c r="P198" s="12">
        <v>606141</v>
      </c>
      <c r="Q198" s="13"/>
      <c r="R198" s="93">
        <f t="shared" si="22"/>
        <v>0</v>
      </c>
      <c r="S198" s="93">
        <f t="shared" si="23"/>
        <v>0</v>
      </c>
      <c r="T198" s="11"/>
      <c r="U198" s="12"/>
      <c r="V198" s="12"/>
      <c r="W198" s="12"/>
      <c r="X198" s="12"/>
      <c r="Y198" s="12"/>
      <c r="Z198" s="12"/>
      <c r="AA198" s="13"/>
      <c r="AB198" s="93">
        <f t="shared" si="24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93">
        <f t="shared" si="25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93">
        <f t="shared" si="26"/>
        <v>0</v>
      </c>
      <c r="BF198" s="11"/>
      <c r="BG198" s="12"/>
      <c r="BH198" s="12"/>
      <c r="BI198" s="12"/>
      <c r="BJ198" s="12"/>
      <c r="BK198" s="13"/>
      <c r="BL198" s="93">
        <f t="shared" si="27"/>
        <v>0</v>
      </c>
      <c r="BM198" s="11"/>
      <c r="BN198" s="12"/>
      <c r="BO198" s="12"/>
      <c r="BP198" s="12"/>
      <c r="BQ198" s="15"/>
      <c r="BR198" s="16"/>
      <c r="BS198" s="13"/>
      <c r="BT198" s="93">
        <f t="shared" si="28"/>
        <v>0</v>
      </c>
      <c r="BU198" s="10"/>
      <c r="BV198" s="93">
        <f t="shared" si="29"/>
        <v>8987070</v>
      </c>
    </row>
    <row r="199" spans="1:74" s="17" customFormat="1" ht="13.15" customHeight="1" x14ac:dyDescent="0.25">
      <c r="A199" s="7">
        <v>193</v>
      </c>
      <c r="B199" s="8">
        <v>304529947</v>
      </c>
      <c r="C199" s="8" t="s">
        <v>149</v>
      </c>
      <c r="D199" s="9">
        <v>58549</v>
      </c>
      <c r="E199" s="68" t="s">
        <v>294</v>
      </c>
      <c r="F199" s="93">
        <f t="shared" ref="F199:F227" si="30">SUM(G199:K199)</f>
        <v>0</v>
      </c>
      <c r="G199" s="11"/>
      <c r="H199" s="12"/>
      <c r="I199" s="12"/>
      <c r="J199" s="12"/>
      <c r="K199" s="13"/>
      <c r="L199" s="93">
        <f t="shared" ref="L199:L227" si="31">SUM(M199:Q199)</f>
        <v>0</v>
      </c>
      <c r="M199" s="11"/>
      <c r="N199" s="12"/>
      <c r="O199" s="12"/>
      <c r="P199" s="12"/>
      <c r="Q199" s="13"/>
      <c r="R199" s="93">
        <f t="shared" ref="R199:R227" si="32">SUM(W199:AA199)+S199</f>
        <v>0</v>
      </c>
      <c r="S199" s="93">
        <f t="shared" ref="S199:S227" si="33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93">
        <f t="shared" ref="AB199:AB227" si="34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93">
        <f t="shared" ref="AM199:AM227" si="35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93">
        <f t="shared" ref="BE199:BE227" si="36">SUM(BF199:BK199)</f>
        <v>0</v>
      </c>
      <c r="BF199" s="11"/>
      <c r="BG199" s="12"/>
      <c r="BH199" s="12"/>
      <c r="BI199" s="12"/>
      <c r="BJ199" s="12"/>
      <c r="BK199" s="13"/>
      <c r="BL199" s="93">
        <f t="shared" ref="BL199:BL227" si="37">SUM(BM199:BS199)</f>
        <v>0</v>
      </c>
      <c r="BM199" s="11"/>
      <c r="BN199" s="12"/>
      <c r="BO199" s="12"/>
      <c r="BP199" s="12"/>
      <c r="BQ199" s="15"/>
      <c r="BR199" s="16"/>
      <c r="BS199" s="13"/>
      <c r="BT199" s="93">
        <f t="shared" ref="BT199:BT227" si="38">SUM(BU199:BU199)</f>
        <v>0</v>
      </c>
      <c r="BU199" s="10"/>
      <c r="BV199" s="93">
        <f t="shared" si="29"/>
        <v>0</v>
      </c>
    </row>
    <row r="200" spans="1:74" s="17" customFormat="1" ht="15" customHeight="1" x14ac:dyDescent="0.25">
      <c r="A200" s="7">
        <v>194</v>
      </c>
      <c r="B200" s="8">
        <v>304402572</v>
      </c>
      <c r="C200" s="8" t="s">
        <v>102</v>
      </c>
      <c r="D200" s="9">
        <v>58839</v>
      </c>
      <c r="E200" s="68" t="s">
        <v>295</v>
      </c>
      <c r="F200" s="93">
        <f t="shared" si="30"/>
        <v>3178</v>
      </c>
      <c r="G200" s="11">
        <v>3178</v>
      </c>
      <c r="H200" s="12"/>
      <c r="I200" s="12"/>
      <c r="J200" s="12"/>
      <c r="K200" s="13"/>
      <c r="L200" s="93">
        <f t="shared" si="31"/>
        <v>0</v>
      </c>
      <c r="M200" s="11"/>
      <c r="N200" s="12"/>
      <c r="O200" s="12"/>
      <c r="P200" s="12"/>
      <c r="Q200" s="13"/>
      <c r="R200" s="93">
        <f t="shared" si="32"/>
        <v>67958</v>
      </c>
      <c r="S200" s="93">
        <f t="shared" si="33"/>
        <v>17692</v>
      </c>
      <c r="T200" s="11">
        <v>1320</v>
      </c>
      <c r="U200" s="12">
        <v>16222</v>
      </c>
      <c r="V200" s="12">
        <v>150</v>
      </c>
      <c r="W200" s="12"/>
      <c r="X200" s="12">
        <v>50266</v>
      </c>
      <c r="Y200" s="12"/>
      <c r="Z200" s="12"/>
      <c r="AA200" s="13"/>
      <c r="AB200" s="93">
        <f t="shared" si="34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93">
        <f t="shared" si="35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93">
        <f t="shared" si="36"/>
        <v>0</v>
      </c>
      <c r="BF200" s="11"/>
      <c r="BG200" s="12"/>
      <c r="BH200" s="12"/>
      <c r="BI200" s="12"/>
      <c r="BJ200" s="12"/>
      <c r="BK200" s="13"/>
      <c r="BL200" s="93">
        <f t="shared" si="37"/>
        <v>485</v>
      </c>
      <c r="BM200" s="11"/>
      <c r="BN200" s="12"/>
      <c r="BO200" s="12"/>
      <c r="BP200" s="12"/>
      <c r="BQ200" s="15">
        <v>485</v>
      </c>
      <c r="BR200" s="16"/>
      <c r="BS200" s="13"/>
      <c r="BT200" s="93">
        <f t="shared" si="38"/>
        <v>0</v>
      </c>
      <c r="BU200" s="10"/>
      <c r="BV200" s="93">
        <f t="shared" ref="BV200:BV227" si="39">F200+L200+R200+AB200+BE200+BL200+AM200+BT200</f>
        <v>71621</v>
      </c>
    </row>
    <row r="201" spans="1:74" s="17" customFormat="1" ht="15" customHeight="1" x14ac:dyDescent="0.25">
      <c r="A201" s="7">
        <v>195</v>
      </c>
      <c r="B201" s="8">
        <v>303181427</v>
      </c>
      <c r="C201" s="8" t="s">
        <v>102</v>
      </c>
      <c r="D201" s="9">
        <v>60410</v>
      </c>
      <c r="E201" s="68" t="s">
        <v>296</v>
      </c>
      <c r="F201" s="93">
        <f t="shared" si="30"/>
        <v>27329</v>
      </c>
      <c r="G201" s="11">
        <v>26696</v>
      </c>
      <c r="H201" s="12">
        <v>633</v>
      </c>
      <c r="I201" s="12"/>
      <c r="J201" s="12"/>
      <c r="K201" s="13"/>
      <c r="L201" s="93">
        <f t="shared" si="31"/>
        <v>0</v>
      </c>
      <c r="M201" s="11"/>
      <c r="N201" s="12"/>
      <c r="O201" s="12"/>
      <c r="P201" s="12"/>
      <c r="Q201" s="13"/>
      <c r="R201" s="93">
        <f t="shared" si="32"/>
        <v>0</v>
      </c>
      <c r="S201" s="93">
        <f t="shared" si="33"/>
        <v>0</v>
      </c>
      <c r="T201" s="11"/>
      <c r="U201" s="12"/>
      <c r="V201" s="12"/>
      <c r="W201" s="12"/>
      <c r="X201" s="12"/>
      <c r="Y201" s="12"/>
      <c r="Z201" s="12"/>
      <c r="AA201" s="13"/>
      <c r="AB201" s="93">
        <f t="shared" si="34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93">
        <f t="shared" si="35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93">
        <f t="shared" si="36"/>
        <v>0</v>
      </c>
      <c r="BF201" s="11"/>
      <c r="BG201" s="12"/>
      <c r="BH201" s="12"/>
      <c r="BI201" s="12"/>
      <c r="BJ201" s="12"/>
      <c r="BK201" s="13"/>
      <c r="BL201" s="93">
        <f t="shared" si="37"/>
        <v>0</v>
      </c>
      <c r="BM201" s="11"/>
      <c r="BN201" s="12"/>
      <c r="BO201" s="12"/>
      <c r="BP201" s="12"/>
      <c r="BQ201" s="15"/>
      <c r="BR201" s="16"/>
      <c r="BS201" s="13"/>
      <c r="BT201" s="93">
        <f t="shared" si="38"/>
        <v>0</v>
      </c>
      <c r="BU201" s="10"/>
      <c r="BV201" s="93">
        <f t="shared" si="39"/>
        <v>27329</v>
      </c>
    </row>
    <row r="202" spans="1:74" s="17" customFormat="1" ht="15" customHeight="1" x14ac:dyDescent="0.25">
      <c r="A202" s="7">
        <v>196</v>
      </c>
      <c r="B202" s="8">
        <v>305917454</v>
      </c>
      <c r="C202" s="8" t="s">
        <v>160</v>
      </c>
      <c r="D202" s="9">
        <v>60748</v>
      </c>
      <c r="E202" s="68" t="s">
        <v>297</v>
      </c>
      <c r="F202" s="93">
        <f t="shared" si="30"/>
        <v>186</v>
      </c>
      <c r="G202" s="11">
        <v>186</v>
      </c>
      <c r="H202" s="12"/>
      <c r="I202" s="12"/>
      <c r="J202" s="12"/>
      <c r="K202" s="13"/>
      <c r="L202" s="93">
        <f t="shared" si="31"/>
        <v>0</v>
      </c>
      <c r="M202" s="11"/>
      <c r="N202" s="12"/>
      <c r="O202" s="12"/>
      <c r="P202" s="12"/>
      <c r="Q202" s="13"/>
      <c r="R202" s="93">
        <f t="shared" si="32"/>
        <v>0</v>
      </c>
      <c r="S202" s="93">
        <f t="shared" si="33"/>
        <v>0</v>
      </c>
      <c r="T202" s="11"/>
      <c r="U202" s="12"/>
      <c r="V202" s="12"/>
      <c r="W202" s="12"/>
      <c r="X202" s="12"/>
      <c r="Y202" s="12"/>
      <c r="Z202" s="12"/>
      <c r="AA202" s="13"/>
      <c r="AB202" s="93">
        <f t="shared" si="34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93">
        <f t="shared" si="35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93">
        <f t="shared" si="36"/>
        <v>0</v>
      </c>
      <c r="BF202" s="11"/>
      <c r="BG202" s="12"/>
      <c r="BH202" s="12"/>
      <c r="BI202" s="12"/>
      <c r="BJ202" s="12"/>
      <c r="BK202" s="13"/>
      <c r="BL202" s="93">
        <f t="shared" si="37"/>
        <v>0</v>
      </c>
      <c r="BM202" s="11"/>
      <c r="BN202" s="12"/>
      <c r="BO202" s="12"/>
      <c r="BP202" s="12"/>
      <c r="BQ202" s="15"/>
      <c r="BR202" s="16"/>
      <c r="BS202" s="13"/>
      <c r="BT202" s="93">
        <f t="shared" si="38"/>
        <v>0</v>
      </c>
      <c r="BU202" s="10"/>
      <c r="BV202" s="93">
        <f t="shared" si="39"/>
        <v>186</v>
      </c>
    </row>
    <row r="203" spans="1:74" s="17" customFormat="1" ht="15" customHeight="1" x14ac:dyDescent="0.25">
      <c r="A203" s="7">
        <v>197</v>
      </c>
      <c r="B203" s="18">
        <v>174943760</v>
      </c>
      <c r="C203" s="18" t="s">
        <v>110</v>
      </c>
      <c r="D203" s="9">
        <v>60987</v>
      </c>
      <c r="E203" s="68" t="s">
        <v>298</v>
      </c>
      <c r="F203" s="93">
        <f t="shared" si="30"/>
        <v>787734</v>
      </c>
      <c r="G203" s="11">
        <v>666545</v>
      </c>
      <c r="H203" s="12">
        <v>84673</v>
      </c>
      <c r="I203" s="12">
        <v>36516</v>
      </c>
      <c r="J203" s="12"/>
      <c r="K203" s="13"/>
      <c r="L203" s="93">
        <f t="shared" si="31"/>
        <v>95423</v>
      </c>
      <c r="M203" s="11"/>
      <c r="N203" s="12">
        <v>95423</v>
      </c>
      <c r="O203" s="12"/>
      <c r="P203" s="12"/>
      <c r="Q203" s="13"/>
      <c r="R203" s="93">
        <f t="shared" si="32"/>
        <v>86837</v>
      </c>
      <c r="S203" s="93">
        <f t="shared" si="33"/>
        <v>80381</v>
      </c>
      <c r="T203" s="11">
        <v>6010</v>
      </c>
      <c r="U203" s="12">
        <v>62481</v>
      </c>
      <c r="V203" s="12">
        <v>11890</v>
      </c>
      <c r="W203" s="12">
        <v>6456</v>
      </c>
      <c r="X203" s="12"/>
      <c r="Y203" s="12"/>
      <c r="Z203" s="12"/>
      <c r="AA203" s="13"/>
      <c r="AB203" s="93">
        <f t="shared" si="34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93">
        <f t="shared" si="35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93">
        <f t="shared" si="36"/>
        <v>0</v>
      </c>
      <c r="BF203" s="11"/>
      <c r="BG203" s="12"/>
      <c r="BH203" s="12"/>
      <c r="BI203" s="12"/>
      <c r="BJ203" s="12"/>
      <c r="BK203" s="13"/>
      <c r="BL203" s="93">
        <f t="shared" si="37"/>
        <v>53769</v>
      </c>
      <c r="BM203" s="11">
        <v>1187</v>
      </c>
      <c r="BN203" s="12">
        <v>5371</v>
      </c>
      <c r="BO203" s="12">
        <v>26202</v>
      </c>
      <c r="BP203" s="12">
        <v>6988</v>
      </c>
      <c r="BQ203" s="15">
        <v>14021</v>
      </c>
      <c r="BR203" s="16"/>
      <c r="BS203" s="13"/>
      <c r="BT203" s="93">
        <f t="shared" si="38"/>
        <v>0</v>
      </c>
      <c r="BU203" s="10"/>
      <c r="BV203" s="93">
        <f t="shared" si="39"/>
        <v>1023763</v>
      </c>
    </row>
    <row r="204" spans="1:74" s="17" customFormat="1" ht="15" customHeight="1" x14ac:dyDescent="0.25">
      <c r="A204" s="7">
        <v>198</v>
      </c>
      <c r="B204" s="8">
        <v>304903067</v>
      </c>
      <c r="C204" s="8" t="s">
        <v>102</v>
      </c>
      <c r="D204" s="9">
        <v>61031</v>
      </c>
      <c r="E204" s="68" t="s">
        <v>299</v>
      </c>
      <c r="F204" s="93">
        <f t="shared" si="30"/>
        <v>0</v>
      </c>
      <c r="G204" s="11"/>
      <c r="H204" s="12"/>
      <c r="I204" s="12"/>
      <c r="J204" s="12"/>
      <c r="K204" s="13"/>
      <c r="L204" s="93">
        <f t="shared" si="31"/>
        <v>0</v>
      </c>
      <c r="M204" s="11"/>
      <c r="N204" s="12"/>
      <c r="O204" s="12"/>
      <c r="P204" s="12"/>
      <c r="Q204" s="13"/>
      <c r="R204" s="93">
        <f t="shared" si="32"/>
        <v>0</v>
      </c>
      <c r="S204" s="93">
        <f t="shared" si="33"/>
        <v>0</v>
      </c>
      <c r="T204" s="11"/>
      <c r="U204" s="12"/>
      <c r="V204" s="12"/>
      <c r="W204" s="12"/>
      <c r="X204" s="12"/>
      <c r="Y204" s="12"/>
      <c r="Z204" s="12"/>
      <c r="AA204" s="13"/>
      <c r="AB204" s="93">
        <f t="shared" si="34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93">
        <f t="shared" si="35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93">
        <f t="shared" si="36"/>
        <v>0</v>
      </c>
      <c r="BF204" s="11"/>
      <c r="BG204" s="12"/>
      <c r="BH204" s="12"/>
      <c r="BI204" s="12"/>
      <c r="BJ204" s="12"/>
      <c r="BK204" s="13"/>
      <c r="BL204" s="93">
        <f t="shared" si="37"/>
        <v>149822</v>
      </c>
      <c r="BM204" s="11"/>
      <c r="BN204" s="12"/>
      <c r="BO204" s="12">
        <v>149822</v>
      </c>
      <c r="BP204" s="12"/>
      <c r="BQ204" s="15"/>
      <c r="BR204" s="16"/>
      <c r="BS204" s="13"/>
      <c r="BT204" s="93">
        <f t="shared" si="38"/>
        <v>0</v>
      </c>
      <c r="BU204" s="10"/>
      <c r="BV204" s="93">
        <f t="shared" si="39"/>
        <v>987137</v>
      </c>
    </row>
    <row r="205" spans="1:74" s="17" customFormat="1" ht="15" customHeight="1" x14ac:dyDescent="0.25">
      <c r="A205" s="7">
        <v>199</v>
      </c>
      <c r="B205" s="8">
        <v>305699450</v>
      </c>
      <c r="C205" s="8" t="s">
        <v>160</v>
      </c>
      <c r="D205" s="9">
        <v>61044</v>
      </c>
      <c r="E205" s="67" t="s">
        <v>300</v>
      </c>
      <c r="F205" s="93">
        <f t="shared" si="30"/>
        <v>0</v>
      </c>
      <c r="G205" s="11"/>
      <c r="H205" s="12"/>
      <c r="I205" s="12"/>
      <c r="J205" s="12"/>
      <c r="K205" s="13"/>
      <c r="L205" s="93">
        <f t="shared" si="31"/>
        <v>426340</v>
      </c>
      <c r="M205" s="11"/>
      <c r="N205" s="12">
        <v>76184</v>
      </c>
      <c r="O205" s="12">
        <v>350156</v>
      </c>
      <c r="P205" s="12"/>
      <c r="Q205" s="13"/>
      <c r="R205" s="93">
        <f t="shared" si="32"/>
        <v>0</v>
      </c>
      <c r="S205" s="93">
        <f t="shared" si="33"/>
        <v>0</v>
      </c>
      <c r="T205" s="11"/>
      <c r="U205" s="12"/>
      <c r="V205" s="12"/>
      <c r="W205" s="12"/>
      <c r="X205" s="12"/>
      <c r="Y205" s="12"/>
      <c r="Z205" s="12"/>
      <c r="AA205" s="13"/>
      <c r="AB205" s="93">
        <f t="shared" si="34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93">
        <f t="shared" si="35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93">
        <f t="shared" si="36"/>
        <v>0</v>
      </c>
      <c r="BF205" s="11"/>
      <c r="BG205" s="12"/>
      <c r="BH205" s="12"/>
      <c r="BI205" s="12"/>
      <c r="BJ205" s="12"/>
      <c r="BK205" s="13"/>
      <c r="BL205" s="93">
        <f t="shared" si="37"/>
        <v>0</v>
      </c>
      <c r="BM205" s="11"/>
      <c r="BN205" s="12"/>
      <c r="BO205" s="12"/>
      <c r="BP205" s="12"/>
      <c r="BQ205" s="15"/>
      <c r="BR205" s="16"/>
      <c r="BS205" s="13"/>
      <c r="BT205" s="93">
        <f t="shared" si="38"/>
        <v>0</v>
      </c>
      <c r="BU205" s="10"/>
      <c r="BV205" s="93">
        <f t="shared" si="39"/>
        <v>426340</v>
      </c>
    </row>
    <row r="206" spans="1:74" s="17" customFormat="1" ht="15" customHeight="1" x14ac:dyDescent="0.25">
      <c r="A206" s="7">
        <v>200</v>
      </c>
      <c r="B206" s="8">
        <v>305408603</v>
      </c>
      <c r="C206" s="8" t="s">
        <v>102</v>
      </c>
      <c r="D206" s="9">
        <v>61168</v>
      </c>
      <c r="E206" s="67" t="s">
        <v>301</v>
      </c>
      <c r="F206" s="93">
        <f t="shared" si="30"/>
        <v>0</v>
      </c>
      <c r="G206" s="11"/>
      <c r="H206" s="12"/>
      <c r="I206" s="12"/>
      <c r="J206" s="12"/>
      <c r="K206" s="13"/>
      <c r="L206" s="93">
        <f t="shared" si="31"/>
        <v>91190</v>
      </c>
      <c r="M206" s="11"/>
      <c r="N206" s="12">
        <v>91190</v>
      </c>
      <c r="O206" s="12"/>
      <c r="P206" s="12"/>
      <c r="Q206" s="13"/>
      <c r="R206" s="93">
        <f t="shared" si="32"/>
        <v>0</v>
      </c>
      <c r="S206" s="93">
        <f t="shared" si="33"/>
        <v>0</v>
      </c>
      <c r="T206" s="11"/>
      <c r="U206" s="12"/>
      <c r="V206" s="12"/>
      <c r="W206" s="12"/>
      <c r="X206" s="12"/>
      <c r="Y206" s="12"/>
      <c r="Z206" s="12"/>
      <c r="AA206" s="13"/>
      <c r="AB206" s="93">
        <f t="shared" si="34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93">
        <f t="shared" si="35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93">
        <f t="shared" si="36"/>
        <v>0</v>
      </c>
      <c r="BF206" s="11"/>
      <c r="BG206" s="12"/>
      <c r="BH206" s="12"/>
      <c r="BI206" s="12"/>
      <c r="BJ206" s="12"/>
      <c r="BK206" s="13"/>
      <c r="BL206" s="93">
        <f t="shared" si="37"/>
        <v>0</v>
      </c>
      <c r="BM206" s="11"/>
      <c r="BN206" s="12"/>
      <c r="BO206" s="12"/>
      <c r="BP206" s="12"/>
      <c r="BQ206" s="15"/>
      <c r="BR206" s="16"/>
      <c r="BS206" s="13"/>
      <c r="BT206" s="93">
        <f t="shared" si="38"/>
        <v>0</v>
      </c>
      <c r="BU206" s="10"/>
      <c r="BV206" s="93">
        <f t="shared" si="39"/>
        <v>91190</v>
      </c>
    </row>
    <row r="207" spans="1:74" s="17" customFormat="1" ht="15" customHeight="1" x14ac:dyDescent="0.25">
      <c r="A207" s="7">
        <v>201</v>
      </c>
      <c r="B207" s="18">
        <v>305919213</v>
      </c>
      <c r="C207" s="18" t="s">
        <v>102</v>
      </c>
      <c r="D207" s="9">
        <v>61291</v>
      </c>
      <c r="E207" s="67" t="s">
        <v>302</v>
      </c>
      <c r="F207" s="93">
        <f t="shared" si="30"/>
        <v>0</v>
      </c>
      <c r="G207" s="11"/>
      <c r="H207" s="12"/>
      <c r="I207" s="12"/>
      <c r="J207" s="12"/>
      <c r="K207" s="13"/>
      <c r="L207" s="93">
        <f t="shared" si="31"/>
        <v>0</v>
      </c>
      <c r="M207" s="11"/>
      <c r="N207" s="12"/>
      <c r="O207" s="12"/>
      <c r="P207" s="12"/>
      <c r="Q207" s="13"/>
      <c r="R207" s="93">
        <f t="shared" si="32"/>
        <v>17827</v>
      </c>
      <c r="S207" s="93">
        <f t="shared" si="33"/>
        <v>17827</v>
      </c>
      <c r="T207" s="11"/>
      <c r="U207" s="12"/>
      <c r="V207" s="12">
        <v>17827</v>
      </c>
      <c r="W207" s="12"/>
      <c r="X207" s="12"/>
      <c r="Y207" s="12"/>
      <c r="Z207" s="12"/>
      <c r="AA207" s="13"/>
      <c r="AB207" s="93">
        <f t="shared" si="34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93">
        <f t="shared" si="35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93">
        <f t="shared" si="36"/>
        <v>0</v>
      </c>
      <c r="BF207" s="11"/>
      <c r="BG207" s="12"/>
      <c r="BH207" s="12"/>
      <c r="BI207" s="12"/>
      <c r="BJ207" s="12"/>
      <c r="BK207" s="13"/>
      <c r="BL207" s="93">
        <f t="shared" si="37"/>
        <v>10156</v>
      </c>
      <c r="BM207" s="11"/>
      <c r="BN207" s="12"/>
      <c r="BO207" s="12">
        <v>10156</v>
      </c>
      <c r="BP207" s="12"/>
      <c r="BQ207" s="15"/>
      <c r="BR207" s="16"/>
      <c r="BS207" s="13"/>
      <c r="BT207" s="93">
        <f t="shared" si="38"/>
        <v>0</v>
      </c>
      <c r="BU207" s="10"/>
      <c r="BV207" s="93">
        <f t="shared" si="39"/>
        <v>27983</v>
      </c>
    </row>
    <row r="208" spans="1:74" s="17" customFormat="1" ht="15" customHeight="1" x14ac:dyDescent="0.25">
      <c r="A208" s="7">
        <v>202</v>
      </c>
      <c r="B208" s="8">
        <v>305545438</v>
      </c>
      <c r="C208" s="8" t="s">
        <v>102</v>
      </c>
      <c r="D208" s="9">
        <v>61467</v>
      </c>
      <c r="E208" s="67" t="s">
        <v>303</v>
      </c>
      <c r="F208" s="93">
        <f t="shared" si="30"/>
        <v>0</v>
      </c>
      <c r="G208" s="11"/>
      <c r="H208" s="12"/>
      <c r="I208" s="12"/>
      <c r="J208" s="12"/>
      <c r="K208" s="13"/>
      <c r="L208" s="93">
        <f t="shared" si="31"/>
        <v>0</v>
      </c>
      <c r="M208" s="11"/>
      <c r="N208" s="12"/>
      <c r="O208" s="12"/>
      <c r="P208" s="12"/>
      <c r="Q208" s="13"/>
      <c r="R208" s="93">
        <f t="shared" si="32"/>
        <v>1162</v>
      </c>
      <c r="S208" s="93">
        <f t="shared" si="33"/>
        <v>1162</v>
      </c>
      <c r="T208" s="11"/>
      <c r="U208" s="12">
        <v>1162</v>
      </c>
      <c r="V208" s="12"/>
      <c r="W208" s="12"/>
      <c r="X208" s="12"/>
      <c r="Y208" s="12"/>
      <c r="Z208" s="12"/>
      <c r="AA208" s="13"/>
      <c r="AB208" s="93">
        <f t="shared" si="34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93">
        <f t="shared" si="35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93">
        <f t="shared" si="36"/>
        <v>0</v>
      </c>
      <c r="BF208" s="11"/>
      <c r="BG208" s="12"/>
      <c r="BH208" s="12"/>
      <c r="BI208" s="12"/>
      <c r="BJ208" s="12"/>
      <c r="BK208" s="13"/>
      <c r="BL208" s="93">
        <f t="shared" si="37"/>
        <v>0</v>
      </c>
      <c r="BM208" s="11"/>
      <c r="BN208" s="12"/>
      <c r="BO208" s="12"/>
      <c r="BP208" s="12"/>
      <c r="BQ208" s="15"/>
      <c r="BR208" s="16"/>
      <c r="BS208" s="13"/>
      <c r="BT208" s="93">
        <f t="shared" si="38"/>
        <v>0</v>
      </c>
      <c r="BU208" s="10"/>
      <c r="BV208" s="93">
        <f t="shared" si="39"/>
        <v>1162</v>
      </c>
    </row>
    <row r="209" spans="1:74" s="17" customFormat="1" ht="15" customHeight="1" x14ac:dyDescent="0.25">
      <c r="A209" s="7">
        <v>203</v>
      </c>
      <c r="B209" s="8">
        <v>304288243</v>
      </c>
      <c r="C209" s="8" t="s">
        <v>102</v>
      </c>
      <c r="D209" s="9">
        <v>62309</v>
      </c>
      <c r="E209" s="67" t="s">
        <v>304</v>
      </c>
      <c r="F209" s="93">
        <f t="shared" si="30"/>
        <v>0</v>
      </c>
      <c r="G209" s="11"/>
      <c r="H209" s="12"/>
      <c r="I209" s="12"/>
      <c r="J209" s="12"/>
      <c r="K209" s="13"/>
      <c r="L209" s="93">
        <f t="shared" si="31"/>
        <v>0</v>
      </c>
      <c r="M209" s="11"/>
      <c r="N209" s="12"/>
      <c r="O209" s="12"/>
      <c r="P209" s="12"/>
      <c r="Q209" s="13"/>
      <c r="R209" s="93">
        <f t="shared" si="32"/>
        <v>125745</v>
      </c>
      <c r="S209" s="93">
        <f t="shared" si="33"/>
        <v>13113</v>
      </c>
      <c r="T209" s="11">
        <v>13113</v>
      </c>
      <c r="U209" s="12"/>
      <c r="V209" s="12"/>
      <c r="W209" s="12">
        <v>112632</v>
      </c>
      <c r="X209" s="12"/>
      <c r="Y209" s="12"/>
      <c r="Z209" s="12"/>
      <c r="AA209" s="13"/>
      <c r="AB209" s="93">
        <f t="shared" si="34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93">
        <f t="shared" si="35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93">
        <f t="shared" si="36"/>
        <v>0</v>
      </c>
      <c r="BF209" s="11"/>
      <c r="BG209" s="12"/>
      <c r="BH209" s="12"/>
      <c r="BI209" s="12"/>
      <c r="BJ209" s="12"/>
      <c r="BK209" s="13"/>
      <c r="BL209" s="93">
        <f t="shared" si="37"/>
        <v>0</v>
      </c>
      <c r="BM209" s="11"/>
      <c r="BN209" s="12"/>
      <c r="BO209" s="12"/>
      <c r="BP209" s="12"/>
      <c r="BQ209" s="15"/>
      <c r="BR209" s="16"/>
      <c r="BS209" s="13"/>
      <c r="BT209" s="93">
        <f t="shared" si="38"/>
        <v>0</v>
      </c>
      <c r="BU209" s="10"/>
      <c r="BV209" s="93">
        <f t="shared" si="39"/>
        <v>125745</v>
      </c>
    </row>
    <row r="210" spans="1:74" s="17" customFormat="1" ht="15" customHeight="1" x14ac:dyDescent="0.25">
      <c r="A210" s="7">
        <v>204</v>
      </c>
      <c r="B210" s="18">
        <v>306023489</v>
      </c>
      <c r="C210" s="18" t="s">
        <v>102</v>
      </c>
      <c r="D210" s="9">
        <v>62599</v>
      </c>
      <c r="E210" s="68" t="s">
        <v>305</v>
      </c>
      <c r="F210" s="93">
        <f t="shared" si="30"/>
        <v>0</v>
      </c>
      <c r="G210" s="11"/>
      <c r="H210" s="12"/>
      <c r="I210" s="12"/>
      <c r="J210" s="12"/>
      <c r="K210" s="13"/>
      <c r="L210" s="93">
        <f t="shared" si="31"/>
        <v>0</v>
      </c>
      <c r="M210" s="11"/>
      <c r="N210" s="12"/>
      <c r="O210" s="12"/>
      <c r="P210" s="12"/>
      <c r="Q210" s="13"/>
      <c r="R210" s="93">
        <f t="shared" si="32"/>
        <v>17111</v>
      </c>
      <c r="S210" s="93">
        <f t="shared" si="33"/>
        <v>2867</v>
      </c>
      <c r="T210" s="11">
        <v>37</v>
      </c>
      <c r="U210" s="12">
        <v>790</v>
      </c>
      <c r="V210" s="12">
        <v>2040</v>
      </c>
      <c r="W210" s="12"/>
      <c r="X210" s="12"/>
      <c r="Y210" s="12"/>
      <c r="Z210" s="12"/>
      <c r="AA210" s="13">
        <v>14244</v>
      </c>
      <c r="AB210" s="93">
        <f t="shared" si="34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93">
        <f t="shared" si="35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93">
        <f t="shared" si="36"/>
        <v>0</v>
      </c>
      <c r="BF210" s="11"/>
      <c r="BG210" s="12"/>
      <c r="BH210" s="12"/>
      <c r="BI210" s="12"/>
      <c r="BJ210" s="12"/>
      <c r="BK210" s="13"/>
      <c r="BL210" s="93">
        <f t="shared" si="37"/>
        <v>0</v>
      </c>
      <c r="BM210" s="11"/>
      <c r="BN210" s="12"/>
      <c r="BO210" s="12"/>
      <c r="BP210" s="12"/>
      <c r="BQ210" s="15"/>
      <c r="BR210" s="16"/>
      <c r="BS210" s="13"/>
      <c r="BT210" s="93">
        <f t="shared" si="38"/>
        <v>0</v>
      </c>
      <c r="BU210" s="10"/>
      <c r="BV210" s="93">
        <f t="shared" si="39"/>
        <v>17111</v>
      </c>
    </row>
    <row r="211" spans="1:74" s="17" customFormat="1" ht="15" customHeight="1" x14ac:dyDescent="0.25">
      <c r="A211" s="7">
        <v>205</v>
      </c>
      <c r="B211" s="8">
        <v>223916310</v>
      </c>
      <c r="C211" s="8" t="s">
        <v>102</v>
      </c>
      <c r="D211" s="9">
        <v>63231</v>
      </c>
      <c r="E211" s="67" t="s">
        <v>306</v>
      </c>
      <c r="F211" s="93">
        <f t="shared" si="30"/>
        <v>0</v>
      </c>
      <c r="G211" s="11"/>
      <c r="H211" s="12"/>
      <c r="I211" s="12"/>
      <c r="J211" s="12"/>
      <c r="K211" s="13"/>
      <c r="L211" s="93">
        <f t="shared" si="31"/>
        <v>0</v>
      </c>
      <c r="M211" s="11"/>
      <c r="N211" s="12"/>
      <c r="O211" s="12"/>
      <c r="P211" s="12"/>
      <c r="Q211" s="13"/>
      <c r="R211" s="93">
        <f t="shared" si="32"/>
        <v>114679</v>
      </c>
      <c r="S211" s="93">
        <f t="shared" si="33"/>
        <v>114679</v>
      </c>
      <c r="T211" s="11">
        <v>91718</v>
      </c>
      <c r="U211" s="12">
        <v>22961</v>
      </c>
      <c r="V211" s="12"/>
      <c r="W211" s="12"/>
      <c r="X211" s="12"/>
      <c r="Y211" s="12"/>
      <c r="Z211" s="12"/>
      <c r="AA211" s="13"/>
      <c r="AB211" s="93">
        <f t="shared" si="34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93">
        <f t="shared" si="35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93">
        <f t="shared" si="36"/>
        <v>0</v>
      </c>
      <c r="BF211" s="11"/>
      <c r="BG211" s="12"/>
      <c r="BH211" s="12"/>
      <c r="BI211" s="12"/>
      <c r="BJ211" s="12"/>
      <c r="BK211" s="13"/>
      <c r="BL211" s="93">
        <f t="shared" si="37"/>
        <v>0</v>
      </c>
      <c r="BM211" s="11"/>
      <c r="BN211" s="12"/>
      <c r="BO211" s="12"/>
      <c r="BP211" s="12"/>
      <c r="BQ211" s="15"/>
      <c r="BR211" s="16"/>
      <c r="BS211" s="13"/>
      <c r="BT211" s="93">
        <f t="shared" si="38"/>
        <v>0</v>
      </c>
      <c r="BU211" s="10"/>
      <c r="BV211" s="93">
        <f t="shared" si="39"/>
        <v>114679</v>
      </c>
    </row>
    <row r="212" spans="1:74" s="17" customFormat="1" ht="15" customHeight="1" x14ac:dyDescent="0.25">
      <c r="A212" s="7">
        <v>206</v>
      </c>
      <c r="B212" s="8">
        <v>306187848</v>
      </c>
      <c r="C212" s="8" t="s">
        <v>160</v>
      </c>
      <c r="D212" s="9">
        <v>63562</v>
      </c>
      <c r="E212" s="68" t="s">
        <v>307</v>
      </c>
      <c r="F212" s="93">
        <f t="shared" si="30"/>
        <v>370309</v>
      </c>
      <c r="G212" s="11">
        <v>316938</v>
      </c>
      <c r="H212" s="12">
        <v>27973</v>
      </c>
      <c r="I212" s="12">
        <v>23290</v>
      </c>
      <c r="J212" s="12"/>
      <c r="K212" s="13">
        <v>2108</v>
      </c>
      <c r="L212" s="93">
        <f t="shared" si="31"/>
        <v>0</v>
      </c>
      <c r="M212" s="11"/>
      <c r="N212" s="12"/>
      <c r="O212" s="12"/>
      <c r="P212" s="12"/>
      <c r="Q212" s="13"/>
      <c r="R212" s="93">
        <f t="shared" si="32"/>
        <v>1695</v>
      </c>
      <c r="S212" s="93">
        <f t="shared" si="33"/>
        <v>1695</v>
      </c>
      <c r="T212" s="11">
        <v>1695</v>
      </c>
      <c r="U212" s="12"/>
      <c r="V212" s="12"/>
      <c r="W212" s="12"/>
      <c r="X212" s="12"/>
      <c r="Y212" s="12"/>
      <c r="Z212" s="12"/>
      <c r="AA212" s="13"/>
      <c r="AB212" s="93">
        <f t="shared" si="34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93">
        <f t="shared" si="35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93">
        <f t="shared" si="36"/>
        <v>0</v>
      </c>
      <c r="BF212" s="11"/>
      <c r="BG212" s="12"/>
      <c r="BH212" s="12"/>
      <c r="BI212" s="12"/>
      <c r="BJ212" s="12"/>
      <c r="BK212" s="13"/>
      <c r="BL212" s="93">
        <f t="shared" si="37"/>
        <v>15411</v>
      </c>
      <c r="BM212" s="11">
        <v>2143</v>
      </c>
      <c r="BN212" s="12">
        <v>404</v>
      </c>
      <c r="BO212" s="12">
        <v>10821</v>
      </c>
      <c r="BP212" s="12">
        <v>785</v>
      </c>
      <c r="BQ212" s="15">
        <v>1258</v>
      </c>
      <c r="BR212" s="16"/>
      <c r="BS212" s="13"/>
      <c r="BT212" s="93">
        <f t="shared" si="38"/>
        <v>0</v>
      </c>
      <c r="BU212" s="10"/>
      <c r="BV212" s="93">
        <f t="shared" si="39"/>
        <v>387415</v>
      </c>
    </row>
    <row r="213" spans="1:74" s="17" customFormat="1" ht="15" customHeight="1" x14ac:dyDescent="0.25">
      <c r="A213" s="7">
        <v>207</v>
      </c>
      <c r="B213" s="8">
        <v>306167589</v>
      </c>
      <c r="C213" s="8" t="s">
        <v>102</v>
      </c>
      <c r="D213" s="9">
        <v>63793</v>
      </c>
      <c r="E213" s="68" t="s">
        <v>308</v>
      </c>
      <c r="F213" s="93">
        <f t="shared" si="30"/>
        <v>0</v>
      </c>
      <c r="G213" s="11"/>
      <c r="H213" s="11"/>
      <c r="I213" s="11"/>
      <c r="J213" s="11"/>
      <c r="K213" s="11"/>
      <c r="L213" s="93">
        <f t="shared" si="31"/>
        <v>974473</v>
      </c>
      <c r="M213" s="11"/>
      <c r="N213" s="12">
        <v>598527</v>
      </c>
      <c r="O213" s="12">
        <v>375946</v>
      </c>
      <c r="P213" s="12"/>
      <c r="Q213" s="13"/>
      <c r="R213" s="93">
        <f t="shared" si="32"/>
        <v>54927</v>
      </c>
      <c r="S213" s="93">
        <f t="shared" si="33"/>
        <v>43898</v>
      </c>
      <c r="T213" s="11">
        <v>13680</v>
      </c>
      <c r="U213" s="12">
        <v>13787</v>
      </c>
      <c r="V213" s="12">
        <v>16431</v>
      </c>
      <c r="W213" s="12"/>
      <c r="X213" s="12"/>
      <c r="Y213" s="12"/>
      <c r="Z213" s="12"/>
      <c r="AA213" s="13">
        <v>11029</v>
      </c>
      <c r="AB213" s="93">
        <f t="shared" si="34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93">
        <f t="shared" si="35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93">
        <f t="shared" si="36"/>
        <v>4143</v>
      </c>
      <c r="BF213" s="11"/>
      <c r="BG213" s="12"/>
      <c r="BH213" s="12">
        <v>4143</v>
      </c>
      <c r="BI213" s="12"/>
      <c r="BJ213" s="12"/>
      <c r="BK213" s="13"/>
      <c r="BL213" s="93">
        <f t="shared" si="37"/>
        <v>0</v>
      </c>
      <c r="BM213" s="11"/>
      <c r="BN213" s="11"/>
      <c r="BO213" s="11"/>
      <c r="BP213" s="11"/>
      <c r="BQ213" s="11"/>
      <c r="BR213" s="16"/>
      <c r="BS213" s="13"/>
      <c r="BT213" s="93">
        <f t="shared" si="38"/>
        <v>0</v>
      </c>
      <c r="BU213" s="10"/>
      <c r="BV213" s="93">
        <f t="shared" si="39"/>
        <v>1033543</v>
      </c>
    </row>
    <row r="214" spans="1:74" s="17" customFormat="1" ht="15" customHeight="1" x14ac:dyDescent="0.25">
      <c r="A214" s="7">
        <v>208</v>
      </c>
      <c r="B214" s="8">
        <v>125746667</v>
      </c>
      <c r="C214" s="8" t="s">
        <v>102</v>
      </c>
      <c r="D214" s="9">
        <v>63807</v>
      </c>
      <c r="E214" s="68" t="s">
        <v>309</v>
      </c>
      <c r="F214" s="93">
        <f t="shared" si="30"/>
        <v>0</v>
      </c>
      <c r="G214" s="11"/>
      <c r="H214" s="12"/>
      <c r="I214" s="12"/>
      <c r="J214" s="12"/>
      <c r="K214" s="13"/>
      <c r="L214" s="93">
        <f t="shared" si="31"/>
        <v>0</v>
      </c>
      <c r="M214" s="11"/>
      <c r="N214" s="12"/>
      <c r="O214" s="12"/>
      <c r="P214" s="12"/>
      <c r="Q214" s="13"/>
      <c r="R214" s="93">
        <f t="shared" si="32"/>
        <v>38937</v>
      </c>
      <c r="S214" s="93">
        <f t="shared" si="33"/>
        <v>38937</v>
      </c>
      <c r="T214" s="11">
        <v>24352</v>
      </c>
      <c r="U214" s="12">
        <v>4777</v>
      </c>
      <c r="V214" s="12">
        <v>9808</v>
      </c>
      <c r="W214" s="12"/>
      <c r="X214" s="12"/>
      <c r="Y214" s="12"/>
      <c r="Z214" s="12"/>
      <c r="AA214" s="13"/>
      <c r="AB214" s="93">
        <f t="shared" si="34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93">
        <f t="shared" si="35"/>
        <v>9243184</v>
      </c>
      <c r="AN214" s="11">
        <v>9243184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93">
        <f t="shared" si="36"/>
        <v>21747</v>
      </c>
      <c r="BF214" s="11"/>
      <c r="BG214" s="12"/>
      <c r="BH214" s="12"/>
      <c r="BI214" s="12"/>
      <c r="BJ214" s="12">
        <v>21747</v>
      </c>
      <c r="BK214" s="13"/>
      <c r="BL214" s="93">
        <f t="shared" si="37"/>
        <v>0</v>
      </c>
      <c r="BM214" s="11"/>
      <c r="BN214" s="12"/>
      <c r="BO214" s="12"/>
      <c r="BP214" s="12"/>
      <c r="BQ214" s="15"/>
      <c r="BR214" s="16"/>
      <c r="BS214" s="13"/>
      <c r="BT214" s="93">
        <f t="shared" si="38"/>
        <v>0</v>
      </c>
      <c r="BU214" s="10"/>
      <c r="BV214" s="93">
        <f>F214+L214+R214+AB214+BE214+BL214+AM214+BT214</f>
        <v>9303868</v>
      </c>
    </row>
    <row r="215" spans="1:74" s="17" customFormat="1" ht="15" customHeight="1" x14ac:dyDescent="0.25">
      <c r="A215" s="7">
        <v>209</v>
      </c>
      <c r="B215" s="18">
        <v>304763462</v>
      </c>
      <c r="C215" s="18" t="s">
        <v>102</v>
      </c>
      <c r="D215" s="9">
        <v>63877</v>
      </c>
      <c r="E215" s="68" t="s">
        <v>310</v>
      </c>
      <c r="F215" s="93">
        <f t="shared" si="30"/>
        <v>70130</v>
      </c>
      <c r="G215" s="11">
        <v>55052</v>
      </c>
      <c r="H215" s="12">
        <v>11602</v>
      </c>
      <c r="I215" s="12">
        <v>3476</v>
      </c>
      <c r="J215" s="12"/>
      <c r="K215" s="13"/>
      <c r="L215" s="93">
        <f t="shared" si="31"/>
        <v>316426</v>
      </c>
      <c r="M215" s="11"/>
      <c r="N215" s="12">
        <v>25307</v>
      </c>
      <c r="O215" s="12">
        <v>291119</v>
      </c>
      <c r="P215" s="12"/>
      <c r="Q215" s="13"/>
      <c r="R215" s="93">
        <f t="shared" si="32"/>
        <v>0</v>
      </c>
      <c r="S215" s="93">
        <f t="shared" si="33"/>
        <v>0</v>
      </c>
      <c r="T215" s="11"/>
      <c r="U215" s="12"/>
      <c r="V215" s="12"/>
      <c r="W215" s="12"/>
      <c r="X215" s="12"/>
      <c r="Y215" s="12"/>
      <c r="Z215" s="12"/>
      <c r="AA215" s="13"/>
      <c r="AB215" s="93">
        <f t="shared" si="34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93">
        <f t="shared" si="35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93">
        <f t="shared" si="36"/>
        <v>0</v>
      </c>
      <c r="BF215" s="11"/>
      <c r="BG215" s="12"/>
      <c r="BH215" s="12"/>
      <c r="BI215" s="12"/>
      <c r="BJ215" s="12"/>
      <c r="BK215" s="13"/>
      <c r="BL215" s="93">
        <f t="shared" si="37"/>
        <v>1624</v>
      </c>
      <c r="BM215" s="11">
        <v>145</v>
      </c>
      <c r="BN215" s="12">
        <v>41</v>
      </c>
      <c r="BO215" s="12">
        <v>871</v>
      </c>
      <c r="BP215" s="12">
        <v>225</v>
      </c>
      <c r="BQ215" s="15">
        <v>342</v>
      </c>
      <c r="BR215" s="16"/>
      <c r="BS215" s="13"/>
      <c r="BT215" s="93">
        <f t="shared" si="38"/>
        <v>0</v>
      </c>
      <c r="BU215" s="10"/>
      <c r="BV215" s="93">
        <f t="shared" si="39"/>
        <v>388180</v>
      </c>
    </row>
    <row r="216" spans="1:74" s="17" customFormat="1" ht="15" customHeight="1" x14ac:dyDescent="0.25">
      <c r="A216" s="7">
        <v>210</v>
      </c>
      <c r="B216" s="8">
        <v>151328174</v>
      </c>
      <c r="C216" s="8" t="s">
        <v>102</v>
      </c>
      <c r="D216" s="9">
        <v>63927</v>
      </c>
      <c r="E216" s="68" t="s">
        <v>311</v>
      </c>
      <c r="F216" s="93">
        <f t="shared" si="30"/>
        <v>0</v>
      </c>
      <c r="G216" s="11"/>
      <c r="H216" s="12"/>
      <c r="I216" s="12"/>
      <c r="J216" s="12"/>
      <c r="K216" s="13"/>
      <c r="L216" s="93">
        <f t="shared" si="31"/>
        <v>0</v>
      </c>
      <c r="M216" s="11"/>
      <c r="N216" s="12"/>
      <c r="O216" s="12"/>
      <c r="P216" s="12"/>
      <c r="Q216" s="13"/>
      <c r="R216" s="93">
        <f t="shared" si="32"/>
        <v>33</v>
      </c>
      <c r="S216" s="93">
        <f t="shared" si="33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93">
        <f t="shared" si="34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93">
        <f t="shared" si="35"/>
        <v>1302978</v>
      </c>
      <c r="AN216" s="11">
        <v>1302978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93">
        <f t="shared" si="36"/>
        <v>0</v>
      </c>
      <c r="BF216" s="11"/>
      <c r="BG216" s="12"/>
      <c r="BH216" s="12"/>
      <c r="BI216" s="12"/>
      <c r="BJ216" s="12"/>
      <c r="BK216" s="13"/>
      <c r="BL216" s="93">
        <f t="shared" si="37"/>
        <v>0</v>
      </c>
      <c r="BM216" s="11"/>
      <c r="BN216" s="12"/>
      <c r="BO216" s="12"/>
      <c r="BP216" s="12"/>
      <c r="BQ216" s="15"/>
      <c r="BR216" s="16"/>
      <c r="BS216" s="13"/>
      <c r="BT216" s="93">
        <f t="shared" si="38"/>
        <v>0</v>
      </c>
      <c r="BU216" s="10"/>
      <c r="BV216" s="93">
        <f t="shared" si="39"/>
        <v>1303011</v>
      </c>
    </row>
    <row r="217" spans="1:74" s="17" customFormat="1" ht="15" customHeight="1" x14ac:dyDescent="0.25">
      <c r="A217" s="7">
        <v>211</v>
      </c>
      <c r="B217" s="8">
        <v>135613583</v>
      </c>
      <c r="C217" s="8" t="s">
        <v>102</v>
      </c>
      <c r="D217" s="9">
        <v>64788</v>
      </c>
      <c r="E217" s="67" t="s">
        <v>312</v>
      </c>
      <c r="F217" s="93">
        <f t="shared" si="30"/>
        <v>0</v>
      </c>
      <c r="G217" s="11"/>
      <c r="H217" s="12"/>
      <c r="I217" s="12"/>
      <c r="J217" s="12"/>
      <c r="K217" s="13"/>
      <c r="L217" s="93">
        <f t="shared" si="31"/>
        <v>0</v>
      </c>
      <c r="M217" s="11"/>
      <c r="N217" s="12"/>
      <c r="O217" s="12"/>
      <c r="P217" s="12"/>
      <c r="Q217" s="13"/>
      <c r="R217" s="93">
        <f t="shared" si="32"/>
        <v>682794</v>
      </c>
      <c r="S217" s="93">
        <f t="shared" si="33"/>
        <v>321014</v>
      </c>
      <c r="T217" s="11">
        <v>74684</v>
      </c>
      <c r="U217" s="12">
        <v>146643</v>
      </c>
      <c r="V217" s="12">
        <v>99687</v>
      </c>
      <c r="W217" s="12">
        <v>208579</v>
      </c>
      <c r="X217" s="12">
        <v>150990</v>
      </c>
      <c r="Y217" s="12"/>
      <c r="Z217" s="12"/>
      <c r="AA217" s="13">
        <v>2211</v>
      </c>
      <c r="AB217" s="93">
        <f t="shared" si="34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93">
        <f t="shared" si="35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93">
        <f t="shared" si="36"/>
        <v>0</v>
      </c>
      <c r="BF217" s="11"/>
      <c r="BG217" s="12"/>
      <c r="BH217" s="12"/>
      <c r="BI217" s="12"/>
      <c r="BJ217" s="12"/>
      <c r="BK217" s="13"/>
      <c r="BL217" s="93">
        <f t="shared" si="37"/>
        <v>7586</v>
      </c>
      <c r="BM217" s="11"/>
      <c r="BN217" s="12"/>
      <c r="BO217" s="12">
        <v>6949</v>
      </c>
      <c r="BP217" s="12"/>
      <c r="BQ217" s="15">
        <v>637</v>
      </c>
      <c r="BR217" s="16"/>
      <c r="BS217" s="13"/>
      <c r="BT217" s="93">
        <f t="shared" si="38"/>
        <v>0</v>
      </c>
      <c r="BU217" s="10"/>
      <c r="BV217" s="93">
        <f t="shared" si="39"/>
        <v>780380</v>
      </c>
    </row>
    <row r="218" spans="1:74" s="17" customFormat="1" ht="15" customHeight="1" x14ac:dyDescent="0.25">
      <c r="A218" s="7">
        <v>212</v>
      </c>
      <c r="B218" s="8">
        <v>306336046</v>
      </c>
      <c r="C218" s="8" t="s">
        <v>102</v>
      </c>
      <c r="D218" s="9">
        <v>65704</v>
      </c>
      <c r="E218" s="68" t="s">
        <v>313</v>
      </c>
      <c r="F218" s="93">
        <f t="shared" si="30"/>
        <v>15029</v>
      </c>
      <c r="G218" s="11">
        <v>15029</v>
      </c>
      <c r="H218" s="12"/>
      <c r="I218" s="12"/>
      <c r="J218" s="12"/>
      <c r="K218" s="13"/>
      <c r="L218" s="93">
        <f t="shared" si="31"/>
        <v>0</v>
      </c>
      <c r="M218" s="11"/>
      <c r="N218" s="12"/>
      <c r="O218" s="12"/>
      <c r="P218" s="12"/>
      <c r="Q218" s="13"/>
      <c r="R218" s="93">
        <f t="shared" si="32"/>
        <v>0</v>
      </c>
      <c r="S218" s="93">
        <f t="shared" si="33"/>
        <v>0</v>
      </c>
      <c r="T218" s="11"/>
      <c r="U218" s="12"/>
      <c r="V218" s="12"/>
      <c r="W218" s="12"/>
      <c r="X218" s="12"/>
      <c r="Y218" s="12"/>
      <c r="Z218" s="12"/>
      <c r="AA218" s="13"/>
      <c r="AB218" s="93">
        <f t="shared" si="34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93">
        <f t="shared" si="35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93">
        <f t="shared" si="36"/>
        <v>0</v>
      </c>
      <c r="BF218" s="11"/>
      <c r="BG218" s="12"/>
      <c r="BH218" s="12"/>
      <c r="BI218" s="12"/>
      <c r="BJ218" s="12"/>
      <c r="BK218" s="13"/>
      <c r="BL218" s="93">
        <f t="shared" si="37"/>
        <v>0</v>
      </c>
      <c r="BM218" s="11"/>
      <c r="BN218" s="12"/>
      <c r="BO218" s="12"/>
      <c r="BP218" s="12"/>
      <c r="BQ218" s="15"/>
      <c r="BR218" s="16"/>
      <c r="BS218" s="13"/>
      <c r="BT218" s="93">
        <f t="shared" si="38"/>
        <v>0</v>
      </c>
      <c r="BU218" s="10"/>
      <c r="BV218" s="93">
        <f t="shared" si="39"/>
        <v>15029</v>
      </c>
    </row>
    <row r="219" spans="1:74" s="51" customFormat="1" ht="15" customHeight="1" x14ac:dyDescent="0.25">
      <c r="A219" s="41">
        <v>213</v>
      </c>
      <c r="B219" s="42">
        <v>306023635</v>
      </c>
      <c r="C219" s="42" t="s">
        <v>102</v>
      </c>
      <c r="D219" s="43">
        <v>65735</v>
      </c>
      <c r="E219" s="71" t="s">
        <v>314</v>
      </c>
      <c r="F219" s="94">
        <f t="shared" si="30"/>
        <v>0</v>
      </c>
      <c r="G219" s="45"/>
      <c r="H219" s="46"/>
      <c r="I219" s="46"/>
      <c r="J219" s="46"/>
      <c r="K219" s="47"/>
      <c r="L219" s="94">
        <f t="shared" si="31"/>
        <v>0</v>
      </c>
      <c r="M219" s="45"/>
      <c r="N219" s="46"/>
      <c r="O219" s="46"/>
      <c r="P219" s="46"/>
      <c r="Q219" s="47"/>
      <c r="R219" s="94">
        <f t="shared" si="32"/>
        <v>0</v>
      </c>
      <c r="S219" s="94">
        <f t="shared" si="33"/>
        <v>0</v>
      </c>
      <c r="T219" s="45"/>
      <c r="U219" s="46"/>
      <c r="V219" s="46"/>
      <c r="W219" s="46"/>
      <c r="X219" s="46"/>
      <c r="Y219" s="46"/>
      <c r="Z219" s="46"/>
      <c r="AA219" s="47"/>
      <c r="AB219" s="94">
        <f t="shared" si="34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94">
        <f t="shared" si="35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94">
        <f t="shared" si="36"/>
        <v>0</v>
      </c>
      <c r="BF219" s="45"/>
      <c r="BG219" s="46"/>
      <c r="BH219" s="46"/>
      <c r="BI219" s="46"/>
      <c r="BJ219" s="46"/>
      <c r="BK219" s="47"/>
      <c r="BL219" s="94">
        <f t="shared" si="37"/>
        <v>0</v>
      </c>
      <c r="BM219" s="45"/>
      <c r="BN219" s="46"/>
      <c r="BO219" s="46"/>
      <c r="BP219" s="46"/>
      <c r="BQ219" s="49"/>
      <c r="BR219" s="50"/>
      <c r="BS219" s="47"/>
      <c r="BT219" s="94">
        <f t="shared" si="38"/>
        <v>0</v>
      </c>
      <c r="BU219" s="44"/>
      <c r="BV219" s="94">
        <f t="shared" si="39"/>
        <v>0</v>
      </c>
    </row>
    <row r="220" spans="1:74" s="17" customFormat="1" ht="15" customHeight="1" x14ac:dyDescent="0.25">
      <c r="A220" s="7">
        <v>214</v>
      </c>
      <c r="B220" s="8">
        <v>306348251</v>
      </c>
      <c r="C220" s="8" t="s">
        <v>102</v>
      </c>
      <c r="D220" s="9">
        <v>65829</v>
      </c>
      <c r="E220" s="68" t="s">
        <v>315</v>
      </c>
      <c r="F220" s="93">
        <f t="shared" si="30"/>
        <v>15799</v>
      </c>
      <c r="G220" s="11">
        <v>15799</v>
      </c>
      <c r="H220" s="12"/>
      <c r="I220" s="12"/>
      <c r="J220" s="12"/>
      <c r="K220" s="13"/>
      <c r="L220" s="93">
        <f t="shared" si="31"/>
        <v>0</v>
      </c>
      <c r="M220" s="11"/>
      <c r="N220" s="12"/>
      <c r="O220" s="12"/>
      <c r="P220" s="12"/>
      <c r="Q220" s="13"/>
      <c r="R220" s="93">
        <f t="shared" si="32"/>
        <v>0</v>
      </c>
      <c r="S220" s="93">
        <f t="shared" si="33"/>
        <v>0</v>
      </c>
      <c r="T220" s="11"/>
      <c r="U220" s="12"/>
      <c r="V220" s="12"/>
      <c r="W220" s="12"/>
      <c r="X220" s="12"/>
      <c r="Y220" s="12"/>
      <c r="Z220" s="12"/>
      <c r="AA220" s="13"/>
      <c r="AB220" s="93">
        <f t="shared" si="34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93">
        <f t="shared" si="35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93">
        <f t="shared" si="36"/>
        <v>0</v>
      </c>
      <c r="BF220" s="11"/>
      <c r="BG220" s="12"/>
      <c r="BH220" s="12"/>
      <c r="BI220" s="12"/>
      <c r="BJ220" s="12"/>
      <c r="BK220" s="13"/>
      <c r="BL220" s="93">
        <f t="shared" si="37"/>
        <v>0</v>
      </c>
      <c r="BM220" s="11"/>
      <c r="BN220" s="12"/>
      <c r="BO220" s="12"/>
      <c r="BP220" s="12"/>
      <c r="BQ220" s="15"/>
      <c r="BR220" s="16"/>
      <c r="BS220" s="13"/>
      <c r="BT220" s="93">
        <f t="shared" si="38"/>
        <v>0</v>
      </c>
      <c r="BU220" s="10"/>
      <c r="BV220" s="93">
        <f t="shared" si="39"/>
        <v>15799</v>
      </c>
    </row>
    <row r="221" spans="1:74" s="17" customFormat="1" ht="15" customHeight="1" x14ac:dyDescent="0.25">
      <c r="A221" s="7">
        <v>215</v>
      </c>
      <c r="B221" s="18">
        <v>305715591</v>
      </c>
      <c r="C221" s="18" t="s">
        <v>145</v>
      </c>
      <c r="D221" s="9">
        <v>65833</v>
      </c>
      <c r="E221" s="68" t="s">
        <v>316</v>
      </c>
      <c r="F221" s="93">
        <f t="shared" si="30"/>
        <v>0</v>
      </c>
      <c r="G221" s="11"/>
      <c r="H221" s="12"/>
      <c r="I221" s="12"/>
      <c r="J221" s="12"/>
      <c r="K221" s="13"/>
      <c r="L221" s="93">
        <f t="shared" si="31"/>
        <v>0</v>
      </c>
      <c r="M221" s="11"/>
      <c r="N221" s="12"/>
      <c r="O221" s="12"/>
      <c r="P221" s="12"/>
      <c r="Q221" s="13"/>
      <c r="R221" s="93">
        <f t="shared" si="32"/>
        <v>2916</v>
      </c>
      <c r="S221" s="93">
        <f t="shared" si="33"/>
        <v>2916</v>
      </c>
      <c r="T221" s="11">
        <v>2916</v>
      </c>
      <c r="U221" s="12"/>
      <c r="V221" s="12"/>
      <c r="W221" s="12"/>
      <c r="X221" s="12"/>
      <c r="Y221" s="12"/>
      <c r="Z221" s="12"/>
      <c r="AA221" s="13"/>
      <c r="AB221" s="93">
        <f t="shared" si="34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93">
        <f t="shared" si="35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93">
        <f t="shared" si="36"/>
        <v>0</v>
      </c>
      <c r="BF221" s="11"/>
      <c r="BG221" s="12"/>
      <c r="BH221" s="12"/>
      <c r="BI221" s="12"/>
      <c r="BJ221" s="12"/>
      <c r="BK221" s="13"/>
      <c r="BL221" s="93">
        <f t="shared" si="37"/>
        <v>0</v>
      </c>
      <c r="BM221" s="11"/>
      <c r="BN221" s="12"/>
      <c r="BO221" s="12"/>
      <c r="BP221" s="12"/>
      <c r="BQ221" s="15"/>
      <c r="BR221" s="16"/>
      <c r="BS221" s="13"/>
      <c r="BT221" s="93">
        <f t="shared" si="38"/>
        <v>0</v>
      </c>
      <c r="BU221" s="10"/>
      <c r="BV221" s="93">
        <f t="shared" si="39"/>
        <v>2916</v>
      </c>
    </row>
    <row r="222" spans="1:74" s="17" customFormat="1" ht="15" customHeight="1" x14ac:dyDescent="0.25">
      <c r="A222" s="7">
        <v>216</v>
      </c>
      <c r="B222" s="8">
        <v>306006600</v>
      </c>
      <c r="C222" s="8" t="s">
        <v>102</v>
      </c>
      <c r="D222" s="9">
        <v>65940</v>
      </c>
      <c r="E222" s="68" t="s">
        <v>317</v>
      </c>
      <c r="F222" s="93">
        <f t="shared" si="30"/>
        <v>0</v>
      </c>
      <c r="G222" s="11"/>
      <c r="H222" s="12"/>
      <c r="I222" s="12"/>
      <c r="J222" s="12"/>
      <c r="K222" s="13"/>
      <c r="L222" s="93">
        <f t="shared" si="31"/>
        <v>0</v>
      </c>
      <c r="M222" s="11"/>
      <c r="N222" s="12"/>
      <c r="O222" s="12"/>
      <c r="P222" s="12"/>
      <c r="Q222" s="13"/>
      <c r="R222" s="93">
        <f t="shared" si="32"/>
        <v>0</v>
      </c>
      <c r="S222" s="93">
        <f t="shared" si="33"/>
        <v>0</v>
      </c>
      <c r="T222" s="11"/>
      <c r="U222" s="12"/>
      <c r="V222" s="12"/>
      <c r="W222" s="12"/>
      <c r="X222" s="12"/>
      <c r="Y222" s="12"/>
      <c r="Z222" s="12"/>
      <c r="AA222" s="13"/>
      <c r="AB222" s="93">
        <f t="shared" si="34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93">
        <f t="shared" si="35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93">
        <f t="shared" si="36"/>
        <v>0</v>
      </c>
      <c r="BF222" s="11"/>
      <c r="BG222" s="12"/>
      <c r="BH222" s="12"/>
      <c r="BI222" s="12"/>
      <c r="BJ222" s="12"/>
      <c r="BK222" s="13"/>
      <c r="BL222" s="93">
        <f t="shared" si="37"/>
        <v>0</v>
      </c>
      <c r="BM222" s="11"/>
      <c r="BN222" s="12"/>
      <c r="BO222" s="12"/>
      <c r="BP222" s="12"/>
      <c r="BQ222" s="15"/>
      <c r="BR222" s="16"/>
      <c r="BS222" s="13"/>
      <c r="BT222" s="93">
        <f t="shared" si="38"/>
        <v>0</v>
      </c>
      <c r="BU222" s="10"/>
      <c r="BV222" s="93">
        <f t="shared" si="39"/>
        <v>0</v>
      </c>
    </row>
    <row r="223" spans="1:74" s="51" customFormat="1" ht="15" customHeight="1" x14ac:dyDescent="0.25">
      <c r="A223" s="41">
        <v>217</v>
      </c>
      <c r="B223" s="42">
        <v>306932338</v>
      </c>
      <c r="C223" s="42" t="s">
        <v>102</v>
      </c>
      <c r="D223" s="43">
        <v>65949</v>
      </c>
      <c r="E223" s="71" t="s">
        <v>378</v>
      </c>
      <c r="F223" s="94">
        <f t="shared" si="30"/>
        <v>0</v>
      </c>
      <c r="G223" s="45"/>
      <c r="H223" s="46"/>
      <c r="I223" s="46"/>
      <c r="J223" s="46"/>
      <c r="K223" s="47"/>
      <c r="L223" s="94">
        <f t="shared" si="31"/>
        <v>0</v>
      </c>
      <c r="M223" s="45"/>
      <c r="N223" s="46"/>
      <c r="O223" s="46"/>
      <c r="P223" s="46"/>
      <c r="Q223" s="47"/>
      <c r="R223" s="94">
        <f t="shared" si="32"/>
        <v>0</v>
      </c>
      <c r="S223" s="94">
        <f t="shared" si="33"/>
        <v>0</v>
      </c>
      <c r="T223" s="45"/>
      <c r="U223" s="46"/>
      <c r="V223" s="46"/>
      <c r="W223" s="46"/>
      <c r="X223" s="46"/>
      <c r="Y223" s="46"/>
      <c r="Z223" s="46"/>
      <c r="AA223" s="47"/>
      <c r="AB223" s="94">
        <f t="shared" si="34"/>
        <v>0</v>
      </c>
      <c r="AC223" s="45"/>
      <c r="AD223" s="46"/>
      <c r="AE223" s="48"/>
      <c r="AF223" s="48"/>
      <c r="AG223" s="46"/>
      <c r="AH223" s="46"/>
      <c r="AI223" s="46"/>
      <c r="AJ223" s="46"/>
      <c r="AK223" s="46"/>
      <c r="AL223" s="47"/>
      <c r="AM223" s="94">
        <f t="shared" si="35"/>
        <v>0</v>
      </c>
      <c r="AN223" s="45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7"/>
      <c r="BE223" s="94">
        <f t="shared" si="36"/>
        <v>4124</v>
      </c>
      <c r="BF223" s="45"/>
      <c r="BG223" s="46"/>
      <c r="BH223" s="46">
        <v>4124</v>
      </c>
      <c r="BI223" s="46"/>
      <c r="BJ223" s="46"/>
      <c r="BK223" s="47"/>
      <c r="BL223" s="94">
        <f t="shared" si="37"/>
        <v>0</v>
      </c>
      <c r="BM223" s="45"/>
      <c r="BN223" s="46"/>
      <c r="BO223" s="46"/>
      <c r="BP223" s="46"/>
      <c r="BQ223" s="49"/>
      <c r="BR223" s="50"/>
      <c r="BS223" s="47"/>
      <c r="BT223" s="94">
        <f t="shared" si="38"/>
        <v>0</v>
      </c>
      <c r="BU223" s="44"/>
      <c r="BV223" s="94">
        <f t="shared" si="39"/>
        <v>4124</v>
      </c>
    </row>
    <row r="224" spans="1:74" s="17" customFormat="1" ht="15" customHeight="1" x14ac:dyDescent="0.25">
      <c r="A224" s="7">
        <v>218</v>
      </c>
      <c r="B224" s="8">
        <v>111959420</v>
      </c>
      <c r="C224" s="8" t="s">
        <v>102</v>
      </c>
      <c r="D224" s="9">
        <v>66276</v>
      </c>
      <c r="E224" s="68" t="s">
        <v>318</v>
      </c>
      <c r="F224" s="93">
        <f t="shared" si="30"/>
        <v>0</v>
      </c>
      <c r="G224" s="11"/>
      <c r="H224" s="12"/>
      <c r="I224" s="12"/>
      <c r="J224" s="12"/>
      <c r="K224" s="13"/>
      <c r="L224" s="93">
        <f t="shared" si="31"/>
        <v>0</v>
      </c>
      <c r="M224" s="11"/>
      <c r="N224" s="12"/>
      <c r="O224" s="12"/>
      <c r="P224" s="12"/>
      <c r="Q224" s="13"/>
      <c r="R224" s="93">
        <f t="shared" si="32"/>
        <v>0</v>
      </c>
      <c r="S224" s="93">
        <f t="shared" si="33"/>
        <v>0</v>
      </c>
      <c r="T224" s="11"/>
      <c r="U224" s="12"/>
      <c r="V224" s="12"/>
      <c r="W224" s="12"/>
      <c r="X224" s="12"/>
      <c r="Y224" s="12"/>
      <c r="Z224" s="12"/>
      <c r="AA224" s="13"/>
      <c r="AB224" s="93">
        <f t="shared" si="34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93">
        <f t="shared" si="35"/>
        <v>312548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312548</v>
      </c>
      <c r="BE224" s="93">
        <f t="shared" si="36"/>
        <v>0</v>
      </c>
      <c r="BF224" s="11"/>
      <c r="BG224" s="12"/>
      <c r="BH224" s="12"/>
      <c r="BI224" s="12"/>
      <c r="BJ224" s="12"/>
      <c r="BK224" s="13"/>
      <c r="BL224" s="93">
        <f t="shared" si="37"/>
        <v>0</v>
      </c>
      <c r="BM224" s="11"/>
      <c r="BN224" s="12"/>
      <c r="BO224" s="12"/>
      <c r="BP224" s="12"/>
      <c r="BQ224" s="15"/>
      <c r="BR224" s="16"/>
      <c r="BS224" s="13"/>
      <c r="BT224" s="93">
        <f t="shared" si="38"/>
        <v>0</v>
      </c>
      <c r="BU224" s="10"/>
      <c r="BV224" s="93">
        <f t="shared" si="39"/>
        <v>312548</v>
      </c>
    </row>
    <row r="225" spans="1:74" s="17" customFormat="1" ht="15" customHeight="1" x14ac:dyDescent="0.25">
      <c r="A225" s="7">
        <v>219</v>
      </c>
      <c r="B225" s="18">
        <v>305094490</v>
      </c>
      <c r="C225" s="18" t="s">
        <v>102</v>
      </c>
      <c r="D225" s="9">
        <v>100021</v>
      </c>
      <c r="E225" s="68" t="s">
        <v>319</v>
      </c>
      <c r="F225" s="93">
        <f t="shared" si="30"/>
        <v>0</v>
      </c>
      <c r="G225" s="11"/>
      <c r="H225" s="12"/>
      <c r="I225" s="12"/>
      <c r="J225" s="12"/>
      <c r="K225" s="13"/>
      <c r="L225" s="93">
        <f t="shared" si="31"/>
        <v>0</v>
      </c>
      <c r="M225" s="11"/>
      <c r="N225" s="12"/>
      <c r="O225" s="12"/>
      <c r="P225" s="12"/>
      <c r="Q225" s="13"/>
      <c r="R225" s="93">
        <f t="shared" si="32"/>
        <v>27</v>
      </c>
      <c r="S225" s="93">
        <f t="shared" si="33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93">
        <f t="shared" si="34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93">
        <f t="shared" si="35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93">
        <f t="shared" si="36"/>
        <v>0</v>
      </c>
      <c r="BF225" s="11"/>
      <c r="BG225" s="12"/>
      <c r="BH225" s="12"/>
      <c r="BI225" s="12"/>
      <c r="BJ225" s="12"/>
      <c r="BK225" s="13"/>
      <c r="BL225" s="93">
        <f t="shared" si="37"/>
        <v>0</v>
      </c>
      <c r="BM225" s="11"/>
      <c r="BN225" s="12"/>
      <c r="BO225" s="12"/>
      <c r="BP225" s="12"/>
      <c r="BQ225" s="15"/>
      <c r="BR225" s="16"/>
      <c r="BS225" s="13"/>
      <c r="BT225" s="93">
        <f t="shared" si="38"/>
        <v>0</v>
      </c>
      <c r="BU225" s="10"/>
      <c r="BV225" s="93">
        <f t="shared" si="39"/>
        <v>27</v>
      </c>
    </row>
    <row r="226" spans="1:74" s="17" customFormat="1" ht="15" customHeight="1" x14ac:dyDescent="0.25">
      <c r="A226" s="7">
        <v>220</v>
      </c>
      <c r="B226" s="8">
        <v>304324369</v>
      </c>
      <c r="C226" s="8" t="s">
        <v>102</v>
      </c>
      <c r="D226" s="9">
        <v>100085</v>
      </c>
      <c r="E226" s="68" t="s">
        <v>320</v>
      </c>
      <c r="F226" s="93">
        <f t="shared" si="30"/>
        <v>10633</v>
      </c>
      <c r="G226" s="11">
        <v>10633</v>
      </c>
      <c r="H226" s="12"/>
      <c r="I226" s="12"/>
      <c r="J226" s="12"/>
      <c r="K226" s="13"/>
      <c r="L226" s="93">
        <f t="shared" si="31"/>
        <v>0</v>
      </c>
      <c r="M226" s="11"/>
      <c r="N226" s="12"/>
      <c r="O226" s="12"/>
      <c r="P226" s="12"/>
      <c r="Q226" s="13"/>
      <c r="R226" s="93">
        <f t="shared" si="32"/>
        <v>110914</v>
      </c>
      <c r="S226" s="93">
        <f t="shared" si="33"/>
        <v>18867</v>
      </c>
      <c r="T226" s="11">
        <v>3998</v>
      </c>
      <c r="U226" s="12">
        <v>4825</v>
      </c>
      <c r="V226" s="12">
        <v>10044</v>
      </c>
      <c r="W226" s="12"/>
      <c r="X226" s="12">
        <v>92047</v>
      </c>
      <c r="Y226" s="12"/>
      <c r="Z226" s="12"/>
      <c r="AA226" s="13"/>
      <c r="AB226" s="93">
        <f t="shared" si="34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93">
        <f t="shared" si="35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93">
        <f t="shared" si="36"/>
        <v>0</v>
      </c>
      <c r="BF226" s="11"/>
      <c r="BG226" s="12"/>
      <c r="BH226" s="12"/>
      <c r="BI226" s="12"/>
      <c r="BJ226" s="12"/>
      <c r="BK226" s="13"/>
      <c r="BL226" s="93">
        <f t="shared" si="37"/>
        <v>3192</v>
      </c>
      <c r="BM226" s="11"/>
      <c r="BN226" s="12"/>
      <c r="BO226" s="12"/>
      <c r="BP226" s="12"/>
      <c r="BQ226" s="15">
        <v>3192</v>
      </c>
      <c r="BR226" s="16"/>
      <c r="BS226" s="13"/>
      <c r="BT226" s="93">
        <f t="shared" si="38"/>
        <v>0</v>
      </c>
      <c r="BU226" s="10"/>
      <c r="BV226" s="93">
        <f t="shared" si="39"/>
        <v>124739</v>
      </c>
    </row>
    <row r="227" spans="1:74" s="17" customFormat="1" ht="15" customHeight="1" thickBot="1" x14ac:dyDescent="0.3">
      <c r="A227" s="7">
        <v>221</v>
      </c>
      <c r="B227" s="32">
        <v>300043549</v>
      </c>
      <c r="C227" s="32" t="s">
        <v>102</v>
      </c>
      <c r="D227" s="33">
        <v>100106</v>
      </c>
      <c r="E227" s="73" t="s">
        <v>321</v>
      </c>
      <c r="F227" s="97">
        <f t="shared" si="30"/>
        <v>0</v>
      </c>
      <c r="G227" s="35"/>
      <c r="H227" s="36"/>
      <c r="I227" s="36"/>
      <c r="J227" s="36"/>
      <c r="K227" s="37"/>
      <c r="L227" s="97">
        <f t="shared" si="31"/>
        <v>0</v>
      </c>
      <c r="M227" s="35"/>
      <c r="N227" s="36"/>
      <c r="O227" s="36"/>
      <c r="P227" s="36"/>
      <c r="Q227" s="37"/>
      <c r="R227" s="97">
        <f t="shared" si="32"/>
        <v>327115</v>
      </c>
      <c r="S227" s="97">
        <f t="shared" si="33"/>
        <v>37033</v>
      </c>
      <c r="T227" s="35">
        <v>37033</v>
      </c>
      <c r="U227" s="36"/>
      <c r="V227" s="36"/>
      <c r="W227" s="36">
        <v>290082</v>
      </c>
      <c r="X227" s="36"/>
      <c r="Y227" s="36"/>
      <c r="Z227" s="36"/>
      <c r="AA227" s="37"/>
      <c r="AB227" s="97">
        <f t="shared" si="34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97">
        <f t="shared" si="35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97">
        <f t="shared" si="36"/>
        <v>0</v>
      </c>
      <c r="BF227" s="35"/>
      <c r="BG227" s="36"/>
      <c r="BH227" s="36"/>
      <c r="BI227" s="36"/>
      <c r="BJ227" s="36"/>
      <c r="BK227" s="37"/>
      <c r="BL227" s="97">
        <f t="shared" si="37"/>
        <v>0</v>
      </c>
      <c r="BM227" s="35"/>
      <c r="BN227" s="36"/>
      <c r="BO227" s="36"/>
      <c r="BP227" s="36"/>
      <c r="BQ227" s="39"/>
      <c r="BR227" s="40"/>
      <c r="BS227" s="37"/>
      <c r="BT227" s="97">
        <f t="shared" si="38"/>
        <v>0</v>
      </c>
      <c r="BU227" s="34"/>
      <c r="BV227" s="93">
        <f t="shared" si="39"/>
        <v>327115</v>
      </c>
    </row>
    <row r="228" spans="1:74" ht="15.75" thickBot="1" x14ac:dyDescent="0.3">
      <c r="A228" s="116"/>
      <c r="B228" s="117"/>
      <c r="C228" s="117"/>
      <c r="D228" s="117"/>
      <c r="E228" s="118"/>
      <c r="F228" s="95">
        <f t="shared" ref="F228:BQ228" si="40">SUM(F7:F227)</f>
        <v>215398538</v>
      </c>
      <c r="G228" s="98">
        <f t="shared" si="40"/>
        <v>175961285</v>
      </c>
      <c r="H228" s="99">
        <f t="shared" si="40"/>
        <v>16855281</v>
      </c>
      <c r="I228" s="99">
        <f t="shared" si="40"/>
        <v>20842781</v>
      </c>
      <c r="J228" s="99">
        <f t="shared" si="40"/>
        <v>1434881</v>
      </c>
      <c r="K228" s="100">
        <f t="shared" si="40"/>
        <v>304310</v>
      </c>
      <c r="L228" s="95">
        <f t="shared" si="40"/>
        <v>78591424</v>
      </c>
      <c r="M228" s="98">
        <f t="shared" si="40"/>
        <v>56123971</v>
      </c>
      <c r="N228" s="99">
        <f t="shared" si="40"/>
        <v>11736656</v>
      </c>
      <c r="O228" s="99">
        <f t="shared" si="40"/>
        <v>3202962</v>
      </c>
      <c r="P228" s="99">
        <f t="shared" si="40"/>
        <v>7105074</v>
      </c>
      <c r="Q228" s="100">
        <f t="shared" si="40"/>
        <v>422761</v>
      </c>
      <c r="R228" s="95">
        <f t="shared" si="40"/>
        <v>252652361</v>
      </c>
      <c r="S228" s="95">
        <f t="shared" si="40"/>
        <v>131641049</v>
      </c>
      <c r="T228" s="98">
        <f t="shared" si="40"/>
        <v>63416425</v>
      </c>
      <c r="U228" s="99">
        <f t="shared" si="40"/>
        <v>44275127</v>
      </c>
      <c r="V228" s="99">
        <f t="shared" si="40"/>
        <v>23949497</v>
      </c>
      <c r="W228" s="99">
        <f t="shared" si="40"/>
        <v>54163149</v>
      </c>
      <c r="X228" s="99">
        <f t="shared" si="40"/>
        <v>49851263</v>
      </c>
      <c r="Y228" s="99">
        <f t="shared" si="40"/>
        <v>7295075</v>
      </c>
      <c r="Z228" s="99">
        <f t="shared" si="40"/>
        <v>6670443</v>
      </c>
      <c r="AA228" s="100">
        <f t="shared" si="40"/>
        <v>3031382</v>
      </c>
      <c r="AB228" s="95">
        <f t="shared" si="40"/>
        <v>368559222</v>
      </c>
      <c r="AC228" s="98">
        <f t="shared" si="40"/>
        <v>290388438</v>
      </c>
      <c r="AD228" s="99">
        <f t="shared" si="40"/>
        <v>11476661</v>
      </c>
      <c r="AE228" s="99">
        <f t="shared" si="40"/>
        <v>647345</v>
      </c>
      <c r="AF228" s="99">
        <f t="shared" si="40"/>
        <v>5846715</v>
      </c>
      <c r="AG228" s="99">
        <f t="shared" si="40"/>
        <v>3438851</v>
      </c>
      <c r="AH228" s="99">
        <f t="shared" si="40"/>
        <v>13438859</v>
      </c>
      <c r="AI228" s="99">
        <f t="shared" si="40"/>
        <v>5232099</v>
      </c>
      <c r="AJ228" s="99">
        <f t="shared" si="40"/>
        <v>14732828</v>
      </c>
      <c r="AK228" s="99">
        <f t="shared" si="40"/>
        <v>1377848</v>
      </c>
      <c r="AL228" s="100">
        <f t="shared" si="40"/>
        <v>21979578</v>
      </c>
      <c r="AM228" s="95">
        <f t="shared" si="40"/>
        <v>51197162</v>
      </c>
      <c r="AN228" s="98">
        <f t="shared" si="40"/>
        <v>21188446</v>
      </c>
      <c r="AO228" s="99">
        <f t="shared" si="40"/>
        <v>5683416</v>
      </c>
      <c r="AP228" s="99">
        <f t="shared" si="40"/>
        <v>2775437</v>
      </c>
      <c r="AQ228" s="99">
        <f t="shared" si="40"/>
        <v>153320</v>
      </c>
      <c r="AR228" s="99">
        <f t="shared" si="40"/>
        <v>151377</v>
      </c>
      <c r="AS228" s="99">
        <f t="shared" si="40"/>
        <v>9510792</v>
      </c>
      <c r="AT228" s="99">
        <f t="shared" si="40"/>
        <v>323040</v>
      </c>
      <c r="AU228" s="99">
        <f t="shared" si="40"/>
        <v>4031264</v>
      </c>
      <c r="AV228" s="99">
        <f t="shared" si="40"/>
        <v>1753997</v>
      </c>
      <c r="AW228" s="99">
        <f t="shared" si="40"/>
        <v>384639</v>
      </c>
      <c r="AX228" s="99">
        <f t="shared" si="40"/>
        <v>766900</v>
      </c>
      <c r="AY228" s="99">
        <f t="shared" si="40"/>
        <v>3261042</v>
      </c>
      <c r="AZ228" s="99">
        <f t="shared" si="40"/>
        <v>676775</v>
      </c>
      <c r="BA228" s="99">
        <f t="shared" si="40"/>
        <v>51345</v>
      </c>
      <c r="BB228" s="99">
        <f t="shared" si="40"/>
        <v>80016</v>
      </c>
      <c r="BC228" s="99">
        <f t="shared" si="40"/>
        <v>92808</v>
      </c>
      <c r="BD228" s="100">
        <f t="shared" si="40"/>
        <v>312548</v>
      </c>
      <c r="BE228" s="95">
        <f t="shared" si="40"/>
        <v>63127815</v>
      </c>
      <c r="BF228" s="98">
        <f t="shared" si="40"/>
        <v>7922466</v>
      </c>
      <c r="BG228" s="99">
        <f t="shared" si="40"/>
        <v>14561877</v>
      </c>
      <c r="BH228" s="99">
        <f t="shared" si="40"/>
        <v>242442</v>
      </c>
      <c r="BI228" s="99">
        <f t="shared" si="40"/>
        <v>502927</v>
      </c>
      <c r="BJ228" s="99">
        <f t="shared" si="40"/>
        <v>16138798</v>
      </c>
      <c r="BK228" s="100">
        <f t="shared" si="40"/>
        <v>23759305</v>
      </c>
      <c r="BL228" s="95">
        <f t="shared" si="40"/>
        <v>69595707</v>
      </c>
      <c r="BM228" s="98">
        <f t="shared" si="40"/>
        <v>2968225</v>
      </c>
      <c r="BN228" s="99">
        <f t="shared" si="40"/>
        <v>5074942</v>
      </c>
      <c r="BO228" s="99">
        <f t="shared" si="40"/>
        <v>14466542</v>
      </c>
      <c r="BP228" s="99">
        <f t="shared" si="40"/>
        <v>1194202</v>
      </c>
      <c r="BQ228" s="101">
        <f t="shared" si="40"/>
        <v>3750995</v>
      </c>
      <c r="BR228" s="102">
        <f t="shared" ref="BR228:BV228" si="41">SUM(BR7:BR227)</f>
        <v>38553210</v>
      </c>
      <c r="BS228" s="100">
        <f t="shared" si="41"/>
        <v>3587591</v>
      </c>
      <c r="BT228" s="95">
        <f t="shared" si="41"/>
        <v>1238000</v>
      </c>
      <c r="BU228" s="95">
        <f t="shared" si="41"/>
        <v>1238000</v>
      </c>
      <c r="BV228" s="95">
        <f t="shared" si="41"/>
        <v>1100360229</v>
      </c>
    </row>
    <row r="230" spans="1:74" ht="15.75" x14ac:dyDescent="0.25">
      <c r="D230" s="53" t="s">
        <v>334</v>
      </c>
      <c r="E230" s="52"/>
      <c r="F230" s="57"/>
      <c r="G230" s="54"/>
      <c r="H230" s="54"/>
      <c r="I230" s="54"/>
      <c r="J230" s="54"/>
    </row>
    <row r="231" spans="1:74" ht="15.75" x14ac:dyDescent="0.25">
      <c r="D231" s="53"/>
      <c r="E231" s="55"/>
      <c r="F231" s="58"/>
      <c r="G231" s="56"/>
      <c r="H231" s="53"/>
      <c r="I231" s="53"/>
      <c r="J231" s="53"/>
      <c r="BE231" s="103"/>
      <c r="BF231" s="103"/>
      <c r="BG231" s="103"/>
      <c r="BH231" s="103"/>
      <c r="BI231" s="103"/>
      <c r="BJ231" s="103"/>
      <c r="BK231" s="103"/>
    </row>
    <row r="232" spans="1:74" ht="15.75" x14ac:dyDescent="0.25">
      <c r="D232" s="104" t="s">
        <v>335</v>
      </c>
      <c r="E232" s="105"/>
      <c r="F232" s="105"/>
      <c r="G232" s="105"/>
      <c r="H232" s="105"/>
      <c r="I232" s="105"/>
      <c r="J232" s="105"/>
    </row>
    <row r="233" spans="1:74" x14ac:dyDescent="0.25">
      <c r="BE233" s="103"/>
    </row>
  </sheetData>
  <autoFilter ref="A6:IB228" xr:uid="{371F13E0-2887-4610-B397-754A91B56903}"/>
  <mergeCells count="13"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  <mergeCell ref="BV4:BV6"/>
  </mergeCells>
  <conditionalFormatting sqref="D1:D3 D229:D1048576 D6:D227">
    <cfRule type="duplicateValues" dxfId="1" priority="1"/>
  </conditionalFormatting>
  <conditionalFormatting sqref="D200:D222 D224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2026-01-19T12:38:05Z</dcterms:modified>
</cp:coreProperties>
</file>