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goniukasa-my.sharepoint.com/personal/visvaldas_vilkas_vlk_lt/Documents/Dokumentai/VLK/konsolidavimas 2025/TLK FAR BVA/Pusmečio FAR/Fondas/Į tinklapį/"/>
    </mc:Choice>
  </mc:AlternateContent>
  <xr:revisionPtr revIDLastSave="0" documentId="8_{A80F9F34-A450-4242-91AF-79B19E1390F9}" xr6:coauthVersionLast="47" xr6:coauthVersionMax="47" xr10:uidLastSave="{00000000-0000-0000-0000-000000000000}"/>
  <bookViews>
    <workbookView xWindow="-108" yWindow="-108" windowWidth="23256" windowHeight="13896" xr2:uid="{75CFAC9A-CC83-4899-9BA7-6FB4741E8995}"/>
  </bookViews>
  <sheets>
    <sheet name="FBA" sheetId="2" r:id="rId1"/>
    <sheet name="VRA" sheetId="3" r:id="rId2"/>
    <sheet name="GTPA" sheetId="4" r:id="rId3"/>
    <sheet name="PSA" sheetId="5" r:id="rId4"/>
  </sheets>
  <definedNames>
    <definedName name="_xlnm.Print_Area" localSheetId="0">FBA!$A$1:$F$76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F35" i="5"/>
  <c r="F25" i="5"/>
  <c r="F24" i="5" s="1"/>
  <c r="F23" i="5" s="1"/>
  <c r="G23" i="5"/>
  <c r="H49" i="3" l="1"/>
  <c r="I35" i="3"/>
  <c r="H35" i="3"/>
  <c r="I23" i="3"/>
  <c r="I49" i="3" s="1"/>
  <c r="H23" i="3"/>
  <c r="E65" i="2" l="1"/>
  <c r="E53" i="2"/>
  <c r="E48" i="2" s="1"/>
  <c r="E43" i="2"/>
  <c r="E33" i="2"/>
  <c r="E28" i="2" s="1"/>
  <c r="E42" i="2" s="1"/>
  <c r="E71" i="2" l="1"/>
</calcChain>
</file>

<file path=xl/sharedStrings.xml><?xml version="1.0" encoding="utf-8"?>
<sst xmlns="http://schemas.openxmlformats.org/spreadsheetml/2006/main" count="409" uniqueCount="257">
  <si>
    <t>2-ojo VSAFAS „Finansinės būklės ataskaita“</t>
  </si>
  <si>
    <t>1 priedas</t>
  </si>
  <si>
    <t>(Žemesniojo lygio mokesčių fondų ir išteklių fondų finansinės būklės ataskaitos forma)</t>
  </si>
  <si>
    <t>(viešojo sektoriaus subjekto, parengusio finansinės būklės ataskaitą (konsoliduotąją finansinės būklės ataskaitą), kodas, adresas)</t>
  </si>
  <si>
    <t>(viešojo sektoriaus subjekto arba viešojo sektoriaus subjektų grupės pavadinimas)</t>
  </si>
  <si>
    <t>FINANSINĖS BŪKLĖS ATASKAITA</t>
  </si>
  <si>
    <t>Pateikimo valiuta ir tikslumas: eurais arba tūkstančiais eurų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</si>
  <si>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</si>
  <si>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</si>
  <si>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</si>
  <si>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</si>
  <si>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</si>
  <si>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</si>
  <si>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</si>
  <si>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</si>
  <si>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</si>
  <si>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II.</t>
  </si>
  <si>
    <t>Ilgalaikis materialusis turtas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</si>
  <si>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</si>
  <si>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</si>
  <si>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</si>
  <si>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</si>
  <si>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</si>
  <si>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</si>
  <si>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</si>
  <si>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 xml:space="preserve">BIOLOGINIS TURTAS </t>
  </si>
  <si>
    <t>C.</t>
  </si>
  <si>
    <t>TRUMPALAIKIS TURTAS</t>
  </si>
  <si>
    <t>Atsargos</t>
  </si>
  <si>
    <t>I.1</t>
  </si>
  <si>
    <t>Atsargos, išskyrus ilgalaikį materialųjį ir biologinį turtą, skirtą parduoti</t>
  </si>
  <si>
    <t>I.2</t>
  </si>
  <si>
    <t>Ilgalaikis materialusis ir biologinis turtas, skirtas parduoti</t>
  </si>
  <si>
    <t>Išankstiniai apmokėjimai</t>
  </si>
  <si>
    <r>
      <rPr>
        <sz val="10"/>
        <color theme="1"/>
        <rFont val="Times New Roman"/>
        <family val="1"/>
        <charset val="186"/>
      </rPr>
      <t>Per vienus</t>
    </r>
    <r>
      <rPr>
        <b/>
        <sz val="10"/>
        <color theme="1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</si>
  <si>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</si>
  <si>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</si>
  <si>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</si>
  <si>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</si>
  <si>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</si>
  <si>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</si>
  <si>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</si>
  <si>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</si>
  <si>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</si>
  <si>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</si>
  <si>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</si>
  <si>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</si>
  <si>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</si>
  <si>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</si>
  <si>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</si>
  <si>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</si>
  <si>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</si>
  <si>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</si>
  <si>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</si>
  <si>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</si>
  <si>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</si>
  <si>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</si>
  <si>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</si>
  <si>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</si>
  <si>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</si>
  <si>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</si>
  <si>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</si>
  <si>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>I.3</t>
  </si>
  <si>
    <t>Kiti ilgalaikiai įsipareigojimai</t>
  </si>
  <si>
    <t>Trumpalaikiai įsipareigojimai</t>
  </si>
  <si>
    <t>II.1</t>
  </si>
  <si>
    <t>Ilgalaikių atidėjinių einamųjų metų dalis ir trumpalaikiai atidėjiniai</t>
  </si>
  <si>
    <t>II.2</t>
  </si>
  <si>
    <t>Ilgalaikių įsipareigojimų einamųjų metų dalis</t>
  </si>
  <si>
    <t>II.3</t>
  </si>
  <si>
    <t>Trumpalaikiai finansiniai įsipareigojimai</t>
  </si>
  <si>
    <t>II.4</t>
  </si>
  <si>
    <t>Mokėtinos subsidijos, dotacijos ir finansavimo sumos</t>
  </si>
  <si>
    <t>II.5</t>
  </si>
  <si>
    <t>Mokėtinos sumos į Europos Sąjungos biudžetą</t>
  </si>
  <si>
    <t>II.6</t>
  </si>
  <si>
    <t>Mokėtinos sumos į biudžetus ir fondus</t>
  </si>
  <si>
    <t>II.7</t>
  </si>
  <si>
    <t>Mokėtinos socialinės išmokos</t>
  </si>
  <si>
    <t>II.8</t>
  </si>
  <si>
    <t>Grąžintini mokesčiai, įmokos ir jų permokos</t>
  </si>
  <si>
    <r>
      <t>II.9</t>
    </r>
    <r>
      <rPr>
        <strike/>
        <sz val="10"/>
        <color rgb="FF000000"/>
        <rFont val="Times New Roman"/>
        <family val="1"/>
        <charset val="186"/>
      </rPr>
      <t xml:space="preserve"> </t>
    </r>
  </si>
  <si>
    <t>Tiekėjams mokėtinos sumos</t>
  </si>
  <si>
    <t>II.10</t>
  </si>
  <si>
    <t>Sukauptos mokėtinos sumos</t>
  </si>
  <si>
    <t>II.11</t>
  </si>
  <si>
    <t>Kiti trumpalaikiai įsipareigojimai</t>
  </si>
  <si>
    <t>F.</t>
  </si>
  <si>
    <t>GRYNASIS TURTAS</t>
  </si>
  <si>
    <t>Rezervai</t>
  </si>
  <si>
    <t>Nuosavybės metodo įtaka</t>
  </si>
  <si>
    <t>Sukauptas perviršis ar deficitas</t>
  </si>
  <si>
    <t>Einamųjų metų perviršis ar deficitas</t>
  </si>
  <si>
    <t>Ankstesnių metų perviršis ar deficitas</t>
  </si>
  <si>
    <t>IŠ VISO FINANSAVIMO SUMŲ, ĮSIPAREIGOJIMŲ IR GRYNOJO TURTO:</t>
  </si>
  <si>
    <t>PAGAL 2025 M. BIRŽELIO 30 D. DUOMENIS</t>
  </si>
  <si>
    <t>Direktorius</t>
  </si>
  <si>
    <t>Gytis Bendorius</t>
  </si>
  <si>
    <t>Visvaldas Vilkas</t>
  </si>
  <si>
    <t>Ekonomikos departamento Finansų ir apskaitos skyriaus vedėjas</t>
  </si>
  <si>
    <t>191351679, Europos aikštė 1, 03505 Vilnius</t>
  </si>
  <si>
    <t>2025-08-   d. Nr.</t>
  </si>
  <si>
    <r>
      <t xml:space="preserve">VALSTYBINĖ LIGONIŲ KASA PRIE SVEIKATOS APSAUGOS MINISTERIJOS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186"/>
      </rPr>
      <t xml:space="preserve"> </t>
    </r>
  </si>
  <si>
    <t>PAGAL PANEVĖŽIO TERITORINĖS LIGONIŲ KASOS DUOMENIS</t>
  </si>
  <si>
    <t>3-iojo VSAFAS „Veiklos rezultatų ataskaita“</t>
  </si>
  <si>
    <t xml:space="preserve">(Žemesniojo lygio mokesčių fondų ir išteklių fondų </t>
  </si>
  <si>
    <t>veiklos rezultatų ataskaitos forma)</t>
  </si>
  <si>
    <t>(viešojo sektoriaus subjekto, parengusio veiklos rezultatų ataskaitą, kodas, adresas)</t>
  </si>
  <si>
    <t>VEIKLOS REZULTATŲ ATASKAITA</t>
  </si>
  <si>
    <t xml:space="preserve">2025-08-   d. Nr. </t>
  </si>
  <si>
    <t>Pastabos Nr.</t>
  </si>
  <si>
    <t>Ataskaitinis laikotarpis</t>
  </si>
  <si>
    <t>Praėjęs ataskaitinis laikotarpis</t>
  </si>
  <si>
    <t>PAGRINDINĖS VEIKLOS PAJAMOS</t>
  </si>
  <si>
    <t>FINANSAVIMO PAJAMOS</t>
  </si>
  <si>
    <t>MOKESČIŲ IR SOCIALINIŲ ĮMOKŲ PAJAMOS</t>
  </si>
  <si>
    <t>II.1.</t>
  </si>
  <si>
    <t>Mokesčių pajamos grynąja verte</t>
  </si>
  <si>
    <t>II.1.1.</t>
  </si>
  <si>
    <t>Mokesčių pajamos</t>
  </si>
  <si>
    <t>II.1.2.</t>
  </si>
  <si>
    <t>Pervestinų mokesčių suma</t>
  </si>
  <si>
    <t>II.2.</t>
  </si>
  <si>
    <t>Socialinių įmokų pajamos grynąja verte</t>
  </si>
  <si>
    <t>II.2.1.</t>
  </si>
  <si>
    <t>Socialinių įmokų pajamos</t>
  </si>
  <si>
    <t>II.2.2.</t>
  </si>
  <si>
    <t>Pervestinų socialinių įmokų suma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</si>
  <si>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</si>
  <si>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</si>
  <si>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</si>
  <si>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</si>
  <si>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</si>
  <si>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</si>
  <si>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>NUVERTĖJIMO IR NURAŠYTŲ SUMŲ</t>
  </si>
  <si>
    <t>SOCIALINIŲ IŠMOKŲ</t>
  </si>
  <si>
    <t>FINANSAVIMO</t>
  </si>
  <si>
    <t>KITOS</t>
  </si>
  <si>
    <t>PAGRINDINĖS VEIKLOS PERVIRŠIS AR DEFICITAS</t>
  </si>
  <si>
    <t>KITOS VEIKLOS REZULTATAS</t>
  </si>
  <si>
    <t>KITOS VEIKLOS PAJAMOS</t>
  </si>
  <si>
    <t>PERVESTINOS Į BIUDŽETĄ KITOS VEIKLOS PAJAMOS</t>
  </si>
  <si>
    <t>KITOS VEIKLOS SĄNAUDOS</t>
  </si>
  <si>
    <t>FINANSINĖS IR INVESTICINĖS VEIKLOS REZULTATAS</t>
  </si>
  <si>
    <t>APSKAITOS POLITIKOS KEITIMO IR ESMINIŲ APSKAITOS KLAIDŲ TAISYMO ĮTAKA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</si>
  <si>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</si>
  <si>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</si>
  <si>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</si>
  <si>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</si>
  <si>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</si>
  <si>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4-ojo VSAFAS „Grynojo turto pokyčių ataskaita“</t>
  </si>
  <si>
    <t>(Grynojo turto pokyčių ataskaitos forma)</t>
  </si>
  <si>
    <t>(viešojo sektoriaus subjekto, parengusio grynojo turto pokyčių ataskaitą arba konsoliduotąją grynojo turto pokyčių ataskaitą, kodas, adresas)</t>
  </si>
  <si>
    <t xml:space="preserve">GRYNOJO TURTO POKYČIŲ ATASKAITA   </t>
  </si>
  <si>
    <t>2025 m.                 d. Nr. _____</t>
  </si>
  <si>
    <t xml:space="preserve">           Pateikimo valiuta ir tikslumas: eurais arba tūkstančiais eurų</t>
  </si>
  <si>
    <t>Pasta-bos Nr.</t>
  </si>
  <si>
    <r>
      <rPr>
        <b/>
        <sz val="10"/>
        <color theme="1"/>
        <rFont val="Times New Roman"/>
        <family val="1"/>
        <charset val="186"/>
      </rPr>
      <t xml:space="preserve">Tenka </t>
    </r>
    <r>
      <rPr>
        <b/>
        <sz val="10"/>
        <color theme="1"/>
        <rFont val="Times New Roman"/>
        <family val="1"/>
        <charset val="186"/>
      </rPr>
      <t>kontroliuojančiajam subjektui</t>
    </r>
  </si>
  <si>
    <t>Iš viso</t>
  </si>
  <si>
    <t>Mažu-mos dalis</t>
  </si>
  <si>
    <t>Dalininkų kapitalas</t>
  </si>
  <si>
    <t>Tikrosios vertės rezervas</t>
  </si>
  <si>
    <t>Kiti rezer-vai</t>
  </si>
  <si>
    <t>Sukauptas perviršis ar deficitas prieš nuosavybės metodo įtaką</t>
  </si>
  <si>
    <t>1.</t>
  </si>
  <si>
    <t>Likutis 2023 m. gruodžio 31 d.</t>
  </si>
  <si>
    <t>2.</t>
  </si>
  <si>
    <t>Perimto ilgalaikio turto iš kito viešojo sektoriaus subjekto įtaka</t>
  </si>
  <si>
    <t>x</t>
  </si>
  <si>
    <t>3.</t>
  </si>
  <si>
    <t>Perduoto arba parduoto ilgalaikio turto kitam subjektui įtaka</t>
  </si>
  <si>
    <t>4.</t>
  </si>
  <si>
    <t>Kitos  rezervų padidėjimo (sumažėjimo) sumos</t>
  </si>
  <si>
    <t>5.</t>
  </si>
  <si>
    <t xml:space="preserve">Kiti sudaryti rezervai </t>
  </si>
  <si>
    <t>6.</t>
  </si>
  <si>
    <t>Kiti panaudoti rezervai</t>
  </si>
  <si>
    <t>7.</t>
  </si>
  <si>
    <t>Dalininkų (nuosavo) kapitalo padidėjimo (sumažėjimo) sumos</t>
  </si>
  <si>
    <t>8.</t>
  </si>
  <si>
    <t>Ataskaitinio laikotarpio grynasis perviršis ar deficitas</t>
  </si>
  <si>
    <t>9.</t>
  </si>
  <si>
    <t>Likutis 2024 m. gruodžio 31 d.</t>
  </si>
  <si>
    <t>10.</t>
  </si>
  <si>
    <t>11.</t>
  </si>
  <si>
    <t>12.</t>
  </si>
  <si>
    <t>Kitos rezervų padidėjimo (sumažėjimo) sumos</t>
  </si>
  <si>
    <t>13.</t>
  </si>
  <si>
    <t>14.</t>
  </si>
  <si>
    <t>15.</t>
  </si>
  <si>
    <t>16.</t>
  </si>
  <si>
    <t>17.</t>
  </si>
  <si>
    <t>Likutis 2025 m. birželio 30 d.</t>
  </si>
  <si>
    <t>x Pažymėti ataskaitos laukai nepildomi.</t>
  </si>
  <si>
    <t>5-ojo VSAFAS „Pinigų srautų ataskaita“</t>
  </si>
  <si>
    <t>(Žemesniojo lygio fondų pinigų srautų ataskaitos forma)</t>
  </si>
  <si>
    <t>(viešojo sektoriaus subjekto, parengusio pinigų srautų ataskaitą (konsoliduotąją pinigų srautų ataskaitą), kodas, adresas)</t>
  </si>
  <si>
    <t>PINIGŲ SRAUTŲ ATASKAITA</t>
  </si>
  <si>
    <t>2025 m.         d. Nr. _____</t>
  </si>
  <si>
    <t>3</t>
  </si>
  <si>
    <t>PAGRINDINĖS VEIKLOS PINIGŲ SRAUTAI</t>
  </si>
  <si>
    <t>Įplaukos</t>
  </si>
  <si>
    <t>I.1.</t>
  </si>
  <si>
    <t>Finansavimo sumos:</t>
  </si>
  <si>
    <t>I.1.1.</t>
  </si>
  <si>
    <t>Iš valstybės biudžeto</t>
  </si>
  <si>
    <t>I.1.2.</t>
  </si>
  <si>
    <t>I.1.3.</t>
  </si>
  <si>
    <t>Iš ES, užsienio valstybių ir tarptautinių organizacijų lėšų</t>
  </si>
  <si>
    <t>I.1.4.</t>
  </si>
  <si>
    <t>I.2.</t>
  </si>
  <si>
    <t>Iš mokesčių</t>
  </si>
  <si>
    <t>I.3.</t>
  </si>
  <si>
    <t>Iš socialinių įmokų</t>
  </si>
  <si>
    <t>I.4.</t>
  </si>
  <si>
    <t>Už suteiktas paslaugas</t>
  </si>
  <si>
    <t>I.5.</t>
  </si>
  <si>
    <t>Gautos palūkanos</t>
  </si>
  <si>
    <t>I.6.</t>
  </si>
  <si>
    <t>Kitos įplaukos</t>
  </si>
  <si>
    <t>Pervestos lėšos</t>
  </si>
  <si>
    <t>Į valstybės biudžetą</t>
  </si>
  <si>
    <t>Į savivaldybių biudžetus</t>
  </si>
  <si>
    <t>II.3.</t>
  </si>
  <si>
    <t>ES, užsienio valstybėms ir tarptautinėms organizacijoms</t>
  </si>
  <si>
    <t>II.4.</t>
  </si>
  <si>
    <r>
      <rPr>
        <sz val="10"/>
        <color theme="1"/>
        <rFont val="Times New Roman"/>
        <family val="1"/>
        <charset val="186"/>
      </rPr>
      <t>Į kitus išteklių</t>
    </r>
    <r>
      <rPr>
        <b/>
        <sz val="10"/>
        <color theme="1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fondus </t>
    </r>
  </si>
  <si>
    <t>II.5.</t>
  </si>
  <si>
    <t>Viešojo sektoriaus subjektams</t>
  </si>
  <si>
    <t>II.6.</t>
  </si>
  <si>
    <t>Kitiems subjektams</t>
  </si>
  <si>
    <t>Išmokos</t>
  </si>
  <si>
    <t>Socialinių išmokų</t>
  </si>
  <si>
    <t>Kitų paslaugų įsigijimo</t>
  </si>
  <si>
    <t>III.3.</t>
  </si>
  <si>
    <t>Sumokėtos palūkanos</t>
  </si>
  <si>
    <t>III.4.</t>
  </si>
  <si>
    <t>Kitos išmokos</t>
  </si>
  <si>
    <t>INVESTICINĖS VEIKLOS PINIGŲ SRAUTAI</t>
  </si>
  <si>
    <t>Ilgalaikio turto (išskyrus finansinį) ir biologinio turto įsigijimas</t>
  </si>
  <si>
    <t>Ilgalaikio turto (išskyrus finansinį) ir biologinio turto perleidimas</t>
  </si>
  <si>
    <t>Ilgalaikio finansinio turto įsigijimas</t>
  </si>
  <si>
    <t>Ilgalaikio finansinio turto perleidimas</t>
  </si>
  <si>
    <r>
      <rPr>
        <sz val="10"/>
        <color theme="1"/>
        <rFont val="Times New Roman"/>
        <family val="1"/>
        <charset val="186"/>
      </rPr>
      <t>V</t>
    </r>
    <r>
      <rPr>
        <sz val="10"/>
        <color theme="1"/>
        <rFont val="Times New Roman"/>
        <family val="1"/>
        <charset val="186"/>
      </rPr>
      <t>.</t>
    </r>
  </si>
  <si>
    <t>Terminuotųjų indėlių (padidėjimas) sumažėjimas</t>
  </si>
  <si>
    <t>VI.</t>
  </si>
  <si>
    <t>Gauti dividendai</t>
  </si>
  <si>
    <t>VII.</t>
  </si>
  <si>
    <t>Kiti investicinės veiklos pinigų srautai</t>
  </si>
  <si>
    <t>FINANSINĖS VEIKLOS PINIGŲ SRAUTAI</t>
  </si>
  <si>
    <t>Įplaukos iš gautų paskolų</t>
  </si>
  <si>
    <r>
      <rPr>
        <sz val="10"/>
        <color theme="1"/>
        <rFont val="Times New Roman"/>
        <family val="1"/>
        <charset val="186"/>
      </rPr>
      <t xml:space="preserve">Gautų </t>
    </r>
    <r>
      <rPr>
        <sz val="10"/>
        <color theme="1"/>
        <rFont val="Times New Roman"/>
        <family val="1"/>
        <charset val="186"/>
      </rPr>
      <t>paskolų grąžinimas</t>
    </r>
  </si>
  <si>
    <t>Kiti finansinės veiklos pinigų srautai</t>
  </si>
  <si>
    <t>VALIUTŲ KURSŲ PASIKEITIMO ĮTAKA PINIGŲ IR PINIGŲ EKVIVALENTŲ LIKUČIUI</t>
  </si>
  <si>
    <t>Pinigų ir pinigų ekvivalentų padidėjimas (sumažėjimas)</t>
  </si>
  <si>
    <t>Pinigai ir pinigų ekvivalentai ataskaitinio laikotarpio pradžioje</t>
  </si>
  <si>
    <t>Pinigai ir pinigų ekvivalentai ataskaitinio laikotarpio pabaigoje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</si>
</sst>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Arial"/>
      <family val="2"/>
      <charset val="186"/>
    </font>
    <font>
      <strike/>
      <sz val="10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0"/>
      <color rgb="FF000000"/>
      <name val="Arial"/>
    </font>
    <font>
      <b/>
      <sz val="12"/>
      <color theme="1"/>
      <name val="Times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theme="1"/>
      <name val="Times"/>
      <family val="1"/>
    </font>
    <font>
      <b/>
      <sz val="11"/>
      <color theme="1"/>
      <name val="Times"/>
      <family val="1"/>
    </font>
    <font>
      <b/>
      <sz val="11"/>
      <color theme="1"/>
      <name val="Arial"/>
      <family val="2"/>
      <charset val="186"/>
    </font>
    <font>
      <i/>
      <sz val="11"/>
      <color theme="1"/>
      <name val="Times"/>
      <family val="1"/>
    </font>
    <font>
      <sz val="12"/>
      <color rgb="FFFF0000"/>
      <name val="Times New Roman"/>
      <family val="1"/>
      <charset val="186"/>
    </font>
    <font>
      <sz val="12"/>
      <color theme="1"/>
      <name val="Times"/>
      <family val="1"/>
    </font>
    <font>
      <sz val="10"/>
      <color theme="1"/>
      <name val="Times"/>
      <family val="1"/>
    </font>
    <font>
      <u/>
      <sz val="10"/>
      <color rgb="FF0000FF"/>
      <name val="Arial"/>
      <family val="2"/>
      <charset val="186"/>
    </font>
    <font>
      <b/>
      <sz val="12"/>
      <color theme="1"/>
      <name val="Times"/>
      <family val="1"/>
    </font>
    <font>
      <b/>
      <sz val="8"/>
      <color theme="1"/>
      <name val="Times New Roman"/>
      <family val="1"/>
      <charset val="186"/>
    </font>
    <font>
      <sz val="10"/>
      <color theme="1"/>
      <name val="Verdana"/>
      <family val="2"/>
      <charset val="186"/>
    </font>
    <font>
      <b/>
      <sz val="10"/>
      <color theme="1"/>
      <name val="Verdana"/>
      <family val="2"/>
      <charset val="186"/>
    </font>
    <font>
      <strike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Arial"/>
      <family val="2"/>
      <charset val="186"/>
    </font>
    <font>
      <b/>
      <sz val="10"/>
      <color theme="1"/>
      <name val="Arial"/>
      <family val="2"/>
      <charset val="186"/>
    </font>
    <font>
      <strike/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3" fillId="0" borderId="0"/>
  </cellStyleXfs>
  <cellXfs count="27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" fontId="1" fillId="0" borderId="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" fontId="1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1" fillId="2" borderId="12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4" fillId="2" borderId="0" xfId="1" applyFont="1" applyFill="1"/>
    <xf numFmtId="0" fontId="10" fillId="0" borderId="0" xfId="0" applyFont="1" applyAlignment="1">
      <alignment horizontal="center" vertical="center"/>
    </xf>
    <xf numFmtId="2" fontId="2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5" fillId="0" borderId="3" xfId="0" applyNumberFormat="1" applyFont="1" applyBorder="1" applyAlignment="1">
      <alignment vertical="center" wrapText="1"/>
    </xf>
    <xf numFmtId="2" fontId="1" fillId="0" borderId="20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right"/>
    </xf>
    <xf numFmtId="0" fontId="5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2" fontId="11" fillId="0" borderId="3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horizontal="left" vertical="center"/>
    </xf>
    <xf numFmtId="0" fontId="24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8" fillId="2" borderId="0" xfId="1" applyFont="1" applyFill="1"/>
    <xf numFmtId="0" fontId="2" fillId="2" borderId="0" xfId="1" applyFont="1" applyFill="1"/>
    <xf numFmtId="0" fontId="8" fillId="0" borderId="0" xfId="1" applyFont="1"/>
    <xf numFmtId="0" fontId="13" fillId="0" borderId="0" xfId="1"/>
    <xf numFmtId="0" fontId="1" fillId="2" borderId="0" xfId="1" applyFont="1" applyFill="1" applyAlignment="1">
      <alignment horizontal="left"/>
    </xf>
    <xf numFmtId="0" fontId="1" fillId="2" borderId="0" xfId="1" applyFont="1" applyFill="1" applyAlignment="1">
      <alignment horizontal="right"/>
    </xf>
    <xf numFmtId="0" fontId="8" fillId="2" borderId="0" xfId="1" applyFont="1" applyFill="1" applyAlignment="1">
      <alignment horizontal="right"/>
    </xf>
    <xf numFmtId="0" fontId="5" fillId="0" borderId="0" xfId="1" applyFont="1"/>
    <xf numFmtId="0" fontId="11" fillId="0" borderId="0" xfId="1" applyFont="1"/>
    <xf numFmtId="0" fontId="25" fillId="0" borderId="0" xfId="1" applyFont="1"/>
    <xf numFmtId="0" fontId="26" fillId="0" borderId="0" xfId="1" applyFont="1"/>
    <xf numFmtId="0" fontId="26" fillId="2" borderId="0" xfId="1" applyFont="1" applyFill="1" applyAlignment="1">
      <alignment horizontal="center" vertical="top" wrapText="1"/>
    </xf>
    <xf numFmtId="0" fontId="26" fillId="0" borderId="0" xfId="1" applyFont="1" applyAlignment="1">
      <alignment wrapText="1"/>
    </xf>
    <xf numFmtId="0" fontId="27" fillId="0" borderId="0" xfId="1" applyFont="1"/>
    <xf numFmtId="0" fontId="28" fillId="2" borderId="0" xfId="1" applyFont="1" applyFill="1" applyAlignment="1">
      <alignment horizontal="center"/>
    </xf>
    <xf numFmtId="0" fontId="25" fillId="2" borderId="0" xfId="1" applyFont="1" applyFill="1" applyAlignment="1">
      <alignment horizontal="center"/>
    </xf>
    <xf numFmtId="0" fontId="8" fillId="2" borderId="0" xfId="1" applyFont="1" applyFill="1" applyAlignment="1">
      <alignment horizontal="left"/>
    </xf>
    <xf numFmtId="0" fontId="4" fillId="2" borderId="0" xfId="1" applyFont="1" applyFill="1"/>
    <xf numFmtId="0" fontId="2" fillId="0" borderId="3" xfId="1" applyFont="1" applyBorder="1" applyAlignment="1">
      <alignment horizontal="center" vertical="center" wrapText="1"/>
    </xf>
    <xf numFmtId="0" fontId="29" fillId="0" borderId="3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wrapText="1"/>
    </xf>
    <xf numFmtId="0" fontId="1" fillId="0" borderId="3" xfId="1" applyFont="1" applyBorder="1" applyAlignment="1">
      <alignment horizontal="center" vertical="top" wrapText="1"/>
    </xf>
    <xf numFmtId="0" fontId="30" fillId="0" borderId="3" xfId="1" applyFont="1" applyBorder="1" applyAlignment="1">
      <alignment horizontal="center" wrapText="1"/>
    </xf>
    <xf numFmtId="0" fontId="1" fillId="0" borderId="3" xfId="1" applyFont="1" applyBorder="1" applyAlignment="1">
      <alignment horizontal="center"/>
    </xf>
    <xf numFmtId="0" fontId="1" fillId="0" borderId="3" xfId="1" applyFont="1" applyBorder="1" applyAlignment="1">
      <alignment horizontal="center" vertical="top"/>
    </xf>
    <xf numFmtId="0" fontId="2" fillId="0" borderId="3" xfId="1" applyFont="1" applyBorder="1" applyAlignment="1">
      <alignment vertical="top" wrapText="1"/>
    </xf>
    <xf numFmtId="0" fontId="11" fillId="0" borderId="3" xfId="1" applyFont="1" applyBorder="1" applyAlignment="1">
      <alignment vertical="top" wrapText="1"/>
    </xf>
    <xf numFmtId="0" fontId="31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2" fontId="11" fillId="0" borderId="3" xfId="1" applyNumberFormat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3" xfId="1" applyFont="1" applyBorder="1" applyAlignment="1">
      <alignment vertical="center" wrapText="1"/>
    </xf>
    <xf numFmtId="0" fontId="10" fillId="0" borderId="3" xfId="1" applyFont="1" applyBorder="1" applyAlignment="1">
      <alignment horizontal="center" vertical="center" wrapText="1"/>
    </xf>
    <xf numFmtId="0" fontId="32" fillId="0" borderId="3" xfId="1" applyFont="1" applyBorder="1" applyAlignment="1">
      <alignment horizontal="center" vertical="center" wrapText="1"/>
    </xf>
    <xf numFmtId="0" fontId="8" fillId="0" borderId="3" xfId="1" applyFont="1" applyBorder="1"/>
    <xf numFmtId="0" fontId="10" fillId="0" borderId="3" xfId="1" applyFont="1" applyBorder="1" applyAlignment="1">
      <alignment vertical="top" wrapText="1"/>
    </xf>
    <xf numFmtId="0" fontId="30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 wrapText="1"/>
    </xf>
    <xf numFmtId="0" fontId="10" fillId="2" borderId="0" xfId="1" applyFont="1" applyFill="1"/>
    <xf numFmtId="0" fontId="10" fillId="2" borderId="0" xfId="1" applyFont="1" applyFill="1" applyAlignment="1">
      <alignment wrapText="1"/>
    </xf>
    <xf numFmtId="0" fontId="10" fillId="0" borderId="0" xfId="1" applyFont="1"/>
    <xf numFmtId="0" fontId="1" fillId="0" borderId="0" xfId="1" applyFont="1" applyAlignment="1">
      <alignment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vertical="center" wrapText="1"/>
    </xf>
    <xf numFmtId="0" fontId="1" fillId="0" borderId="0" xfId="0" applyFont="1"/>
    <xf numFmtId="0" fontId="36" fillId="2" borderId="12" xfId="0" applyFont="1" applyFill="1" applyBorder="1" applyAlignment="1">
      <alignment horizontal="left" vertical="center"/>
    </xf>
    <xf numFmtId="0" fontId="36" fillId="2" borderId="1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wrapText="1"/>
    </xf>
    <xf numFmtId="16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1" fillId="2" borderId="7" xfId="0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vertical="center" wrapText="1"/>
    </xf>
    <xf numFmtId="0" fontId="1" fillId="2" borderId="33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16" fontId="1" fillId="2" borderId="3" xfId="0" applyNumberFormat="1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left" vertical="center"/>
    </xf>
    <xf numFmtId="0" fontId="37" fillId="2" borderId="2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wrapText="1"/>
    </xf>
    <xf numFmtId="0" fontId="1" fillId="0" borderId="6" xfId="0" applyFont="1" applyBorder="1"/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38" fillId="0" borderId="0" xfId="0" applyFont="1"/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16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5" fillId="0" borderId="7" xfId="0" applyFont="1" applyBorder="1"/>
    <xf numFmtId="0" fontId="10" fillId="0" borderId="6" xfId="0" applyFont="1" applyBorder="1" applyAlignment="1">
      <alignment horizontal="left" vertical="center" wrapText="1"/>
    </xf>
    <xf numFmtId="0" fontId="5" fillId="0" borderId="2" xfId="0" applyFont="1" applyBorder="1"/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0" fillId="0" borderId="0" xfId="0" applyFont="1"/>
    <xf numFmtId="0" fontId="23" fillId="0" borderId="31" xfId="0" applyFont="1" applyBorder="1" applyAlignment="1">
      <alignment horizontal="right" vertical="center"/>
    </xf>
    <xf numFmtId="0" fontId="5" fillId="0" borderId="31" xfId="0" applyFont="1" applyBorder="1"/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10" fillId="2" borderId="0" xfId="1" applyFont="1" applyFill="1" applyAlignment="1">
      <alignment horizontal="center" vertical="top" wrapText="1"/>
    </xf>
    <xf numFmtId="0" fontId="5" fillId="0" borderId="0" xfId="1" applyFont="1"/>
    <xf numFmtId="0" fontId="26" fillId="2" borderId="0" xfId="1" applyFont="1" applyFill="1" applyAlignment="1">
      <alignment horizontal="center" vertical="top"/>
    </xf>
    <xf numFmtId="0" fontId="26" fillId="2" borderId="0" xfId="1" applyFont="1" applyFill="1" applyAlignment="1">
      <alignment horizontal="center" vertical="top" wrapText="1"/>
    </xf>
    <xf numFmtId="0" fontId="26" fillId="2" borderId="0" xfId="1" applyFont="1" applyFill="1" applyAlignment="1">
      <alignment horizontal="center" wrapText="1"/>
    </xf>
    <xf numFmtId="0" fontId="28" fillId="2" borderId="0" xfId="1" applyFont="1" applyFill="1" applyAlignment="1">
      <alignment horizontal="center"/>
    </xf>
    <xf numFmtId="0" fontId="25" fillId="2" borderId="0" xfId="1" applyFont="1" applyFill="1" applyAlignment="1">
      <alignment horizontal="center"/>
    </xf>
    <xf numFmtId="0" fontId="2" fillId="0" borderId="20" xfId="1" applyFont="1" applyBorder="1" applyAlignment="1">
      <alignment horizontal="center" vertical="center" wrapText="1"/>
    </xf>
    <xf numFmtId="0" fontId="5" fillId="0" borderId="32" xfId="1" applyFont="1" applyBorder="1"/>
    <xf numFmtId="0" fontId="1" fillId="2" borderId="0" xfId="1" applyFont="1" applyFill="1" applyAlignment="1">
      <alignment horizontal="center"/>
    </xf>
    <xf numFmtId="0" fontId="10" fillId="2" borderId="0" xfId="1" applyFont="1" applyFill="1" applyAlignment="1">
      <alignment horizontal="left" wrapText="1"/>
    </xf>
    <xf numFmtId="0" fontId="10" fillId="2" borderId="0" xfId="1" applyFont="1" applyFill="1" applyAlignment="1">
      <alignment horizontal="right"/>
    </xf>
    <xf numFmtId="0" fontId="17" fillId="0" borderId="0" xfId="1" applyFont="1" applyAlignment="1">
      <alignment horizontal="right"/>
    </xf>
    <xf numFmtId="0" fontId="17" fillId="0" borderId="0" xfId="1" applyFont="1"/>
    <xf numFmtId="0" fontId="10" fillId="2" borderId="0" xfId="1" applyFont="1" applyFill="1" applyAlignment="1">
      <alignment horizontal="center" vertical="top"/>
    </xf>
    <xf numFmtId="0" fontId="2" fillId="0" borderId="6" xfId="1" applyFont="1" applyBorder="1" applyAlignment="1">
      <alignment horizontal="center" vertical="center" wrapText="1"/>
    </xf>
    <xf numFmtId="0" fontId="5" fillId="0" borderId="2" xfId="1" applyFont="1" applyBorder="1"/>
    <xf numFmtId="0" fontId="5" fillId="0" borderId="7" xfId="1" applyFont="1" applyBorder="1"/>
    <xf numFmtId="0" fontId="2" fillId="0" borderId="20" xfId="1" applyFont="1" applyBorder="1" applyAlignment="1">
      <alignment horizontal="center" vertical="center"/>
    </xf>
    <xf numFmtId="0" fontId="10" fillId="0" borderId="0" xfId="1" applyFont="1" applyAlignment="1">
      <alignment horizontal="left" wrapText="1"/>
    </xf>
    <xf numFmtId="0" fontId="10" fillId="0" borderId="0" xfId="1" applyFont="1" applyAlignment="1">
      <alignment horizontal="right"/>
    </xf>
    <xf numFmtId="0" fontId="33" fillId="0" borderId="0" xfId="1" applyFont="1" applyAlignment="1">
      <alignment horizontal="right"/>
    </xf>
    <xf numFmtId="0" fontId="1" fillId="0" borderId="0" xfId="1" applyFont="1" applyAlignment="1">
      <alignment horizontal="center" vertical="top" wrapText="1"/>
    </xf>
    <xf numFmtId="0" fontId="13" fillId="0" borderId="0" xfId="1"/>
    <xf numFmtId="0" fontId="1" fillId="0" borderId="0" xfId="1" applyFont="1" applyAlignment="1">
      <alignment horizontal="center" vertical="top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34" fillId="0" borderId="0" xfId="0" applyFont="1"/>
    <xf numFmtId="0" fontId="4" fillId="0" borderId="31" xfId="0" applyFont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wrapText="1"/>
    </xf>
    <xf numFmtId="0" fontId="1" fillId="2" borderId="6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38" fillId="0" borderId="0" xfId="0" applyFont="1"/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</cellXfs>
  <cellStyles count="2">
    <cellStyle name="Įprastas" xfId="0" builtinId="0"/>
    <cellStyle name="Įprastas 5" xfId="1" xr:uid="{BDF067EC-4BBC-45AC-B40C-BE2D7691DE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CAD1F-DD00-4D52-92E5-61F4BFB90C8C}">
  <sheetPr>
    <pageSetUpPr fitToPage="1"/>
  </sheetPr>
  <dimension ref="A1:Z1002"/>
  <sheetViews>
    <sheetView tabSelected="1" zoomScale="115" zoomScaleNormal="115" workbookViewId="0">
      <selection activeCell="K19" sqref="K19"/>
    </sheetView>
  </sheetViews>
  <sheetFormatPr defaultColWidth="14.44140625" defaultRowHeight="14.4" x14ac:dyDescent="0.3"/>
  <cols>
    <col min="1" max="1" width="7.6640625" customWidth="1"/>
    <col min="2" max="2" width="2.6640625" customWidth="1"/>
    <col min="3" max="3" width="45.5546875" customWidth="1"/>
    <col min="4" max="4" width="8.6640625" customWidth="1"/>
    <col min="5" max="5" width="15.88671875" customWidth="1"/>
    <col min="6" max="6" width="19.109375" customWidth="1"/>
    <col min="7" max="26" width="9.33203125" customWidth="1"/>
  </cols>
  <sheetData>
    <row r="1" spans="1:26" ht="12.75" customHeight="1" x14ac:dyDescent="0.3">
      <c r="A1" s="1"/>
      <c r="B1" s="2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">
      <c r="A2" s="1"/>
      <c r="B2" s="2"/>
      <c r="C2" s="2"/>
      <c r="D2" s="194" t="s">
        <v>0</v>
      </c>
      <c r="E2" s="195"/>
      <c r="F2" s="19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1"/>
      <c r="B3" s="2"/>
      <c r="C3" s="2"/>
      <c r="D3" s="194" t="s">
        <v>1</v>
      </c>
      <c r="E3" s="195"/>
      <c r="F3" s="19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2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">
      <c r="A5" s="196" t="s">
        <v>2</v>
      </c>
      <c r="B5" s="195"/>
      <c r="C5" s="195"/>
      <c r="D5" s="195"/>
      <c r="E5" s="195"/>
      <c r="F5" s="19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">
      <c r="A6" s="197" t="s">
        <v>100</v>
      </c>
      <c r="B6" s="197"/>
      <c r="C6" s="197"/>
      <c r="D6" s="197"/>
      <c r="E6" s="197"/>
      <c r="F6" s="197"/>
      <c r="G6" s="74"/>
      <c r="H6" s="74"/>
      <c r="I6" s="74"/>
      <c r="J6" s="7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">
      <c r="A7" s="189" t="s">
        <v>3</v>
      </c>
      <c r="B7" s="195"/>
      <c r="C7" s="195"/>
      <c r="D7" s="195"/>
      <c r="E7" s="195"/>
      <c r="F7" s="19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" customHeight="1" x14ac:dyDescent="0.3">
      <c r="A8" s="195"/>
      <c r="B8" s="195"/>
      <c r="C8" s="195"/>
      <c r="D8" s="195"/>
      <c r="E8" s="195"/>
      <c r="F8" s="19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7.25" customHeight="1" x14ac:dyDescent="0.3">
      <c r="A10" s="193" t="s">
        <v>102</v>
      </c>
      <c r="B10" s="193"/>
      <c r="C10" s="193"/>
      <c r="D10" s="193"/>
      <c r="E10" s="193"/>
      <c r="F10" s="19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">
      <c r="A11" s="189" t="s">
        <v>4</v>
      </c>
      <c r="B11" s="189"/>
      <c r="C11" s="189"/>
      <c r="D11" s="189"/>
      <c r="E11" s="189"/>
      <c r="F11" s="18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">
      <c r="A12" s="5"/>
      <c r="B12" s="5"/>
      <c r="C12" s="5"/>
      <c r="D12" s="5"/>
      <c r="E12" s="5"/>
      <c r="F12" s="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">
      <c r="A13" s="198" t="s">
        <v>103</v>
      </c>
      <c r="B13" s="198"/>
      <c r="C13" s="198"/>
      <c r="D13" s="198"/>
      <c r="E13" s="198"/>
      <c r="F13" s="19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3">
      <c r="A14" s="190"/>
      <c r="B14" s="190"/>
      <c r="C14" s="190"/>
      <c r="D14" s="190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">
      <c r="A15" s="191" t="s">
        <v>5</v>
      </c>
      <c r="B15" s="192"/>
      <c r="C15" s="192"/>
      <c r="D15" s="192"/>
      <c r="E15" s="192"/>
      <c r="F15" s="19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">
      <c r="A16" s="191" t="s">
        <v>95</v>
      </c>
      <c r="B16" s="192"/>
      <c r="C16" s="192"/>
      <c r="D16" s="192"/>
      <c r="E16" s="192"/>
      <c r="F16" s="19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">
      <c r="A17" s="5"/>
      <c r="B17" s="5"/>
      <c r="C17" s="5"/>
      <c r="D17" s="5"/>
      <c r="E17" s="5"/>
      <c r="F17" s="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">
      <c r="A18" s="189" t="s">
        <v>101</v>
      </c>
      <c r="B18" s="195"/>
      <c r="C18" s="195"/>
      <c r="D18" s="195"/>
      <c r="E18" s="195"/>
      <c r="F18" s="19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">
      <c r="A19" s="4"/>
      <c r="B19" s="5"/>
      <c r="C19" s="201" t="s">
        <v>6</v>
      </c>
      <c r="D19" s="202"/>
      <c r="E19" s="202"/>
      <c r="F19" s="20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9" customHeight="1" x14ac:dyDescent="0.3">
      <c r="A20" s="6" t="s">
        <v>7</v>
      </c>
      <c r="B20" s="203" t="s">
        <v>8</v>
      </c>
      <c r="C20" s="203"/>
      <c r="D20" s="60" t="s">
        <v>9</v>
      </c>
      <c r="E20" s="61" t="s">
        <v>10</v>
      </c>
      <c r="F20" s="62" t="s">
        <v>11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3">
      <c r="A21" s="6" t="s">
        <v>12</v>
      </c>
      <c r="B21" s="7" t="s">
        <v>13</v>
      </c>
      <c r="C21" s="8"/>
      <c r="D21" s="43"/>
      <c r="E21" s="76">
        <v>0</v>
      </c>
      <c r="F21" s="76"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3">
      <c r="A22" s="63" t="s">
        <v>14</v>
      </c>
      <c r="B22" s="10" t="s">
        <v>15</v>
      </c>
      <c r="C22" s="11"/>
      <c r="D22" s="44"/>
      <c r="E22" s="77"/>
      <c r="F22" s="7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3">
      <c r="A23" s="36" t="s">
        <v>16</v>
      </c>
      <c r="B23" s="13" t="s">
        <v>17</v>
      </c>
      <c r="C23" s="12"/>
      <c r="D23" s="44"/>
      <c r="E23" s="77"/>
      <c r="F23" s="7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3">
      <c r="A24" s="30" t="s">
        <v>18</v>
      </c>
      <c r="B24" s="13" t="s">
        <v>19</v>
      </c>
      <c r="C24" s="12"/>
      <c r="D24" s="44"/>
      <c r="E24" s="77"/>
      <c r="F24" s="7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3">
      <c r="A25" s="30" t="s">
        <v>20</v>
      </c>
      <c r="B25" s="14" t="s">
        <v>21</v>
      </c>
      <c r="C25" s="12"/>
      <c r="D25" s="45"/>
      <c r="E25" s="77"/>
      <c r="F25" s="7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30" t="s">
        <v>22</v>
      </c>
      <c r="B26" s="13" t="s">
        <v>23</v>
      </c>
      <c r="C26" s="12"/>
      <c r="D26" s="45"/>
      <c r="E26" s="77"/>
      <c r="F26" s="7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3">
      <c r="A27" s="6" t="s">
        <v>24</v>
      </c>
      <c r="B27" s="15" t="s">
        <v>25</v>
      </c>
      <c r="C27" s="16"/>
      <c r="D27" s="45"/>
      <c r="E27" s="76">
        <v>0</v>
      </c>
      <c r="F27" s="76"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3">
      <c r="A28" s="6" t="s">
        <v>26</v>
      </c>
      <c r="B28" s="17" t="s">
        <v>27</v>
      </c>
      <c r="C28" s="16"/>
      <c r="D28" s="44"/>
      <c r="E28" s="76">
        <f>E29+E32+E33+E40+E41</f>
        <v>21598245.829999998</v>
      </c>
      <c r="F28" s="76">
        <v>20533055.02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3">
      <c r="A29" s="30" t="s">
        <v>14</v>
      </c>
      <c r="B29" s="13" t="s">
        <v>28</v>
      </c>
      <c r="C29" s="12"/>
      <c r="D29" s="44"/>
      <c r="E29" s="77"/>
      <c r="F29" s="7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3">
      <c r="A30" s="64" t="s">
        <v>29</v>
      </c>
      <c r="B30" s="18"/>
      <c r="C30" s="9" t="s">
        <v>30</v>
      </c>
      <c r="D30" s="46"/>
      <c r="E30" s="77"/>
      <c r="F30" s="7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3">
      <c r="A31" s="65" t="s">
        <v>31</v>
      </c>
      <c r="B31" s="19"/>
      <c r="C31" s="9" t="s">
        <v>32</v>
      </c>
      <c r="D31" s="47"/>
      <c r="E31" s="77"/>
      <c r="F31" s="7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3">
      <c r="A32" s="66" t="s">
        <v>16</v>
      </c>
      <c r="B32" s="20" t="s">
        <v>33</v>
      </c>
      <c r="C32" s="12"/>
      <c r="D32" s="44">
        <v>1</v>
      </c>
      <c r="E32" s="78">
        <v>52738</v>
      </c>
      <c r="F32" s="7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3">
      <c r="A33" s="67" t="s">
        <v>18</v>
      </c>
      <c r="B33" s="21" t="s">
        <v>34</v>
      </c>
      <c r="C33" s="22"/>
      <c r="D33" s="44">
        <v>2</v>
      </c>
      <c r="E33" s="77">
        <f>E34+E35+E36+E37+E38+E39</f>
        <v>21545507.829999998</v>
      </c>
      <c r="F33" s="77">
        <v>20533055.02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3">
      <c r="A34" s="68" t="s">
        <v>35</v>
      </c>
      <c r="B34" s="23"/>
      <c r="C34" s="24" t="s">
        <v>36</v>
      </c>
      <c r="D34" s="54"/>
      <c r="E34" s="77"/>
      <c r="F34" s="7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3">
      <c r="A35" s="69" t="s">
        <v>37</v>
      </c>
      <c r="B35" s="25"/>
      <c r="C35" s="26" t="s">
        <v>38</v>
      </c>
      <c r="D35" s="73"/>
      <c r="E35" s="77"/>
      <c r="F35" s="7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3">
      <c r="A36" s="69" t="s">
        <v>39</v>
      </c>
      <c r="B36" s="23"/>
      <c r="C36" s="27" t="s">
        <v>40</v>
      </c>
      <c r="D36" s="73"/>
      <c r="E36" s="77"/>
      <c r="F36" s="7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3">
      <c r="A37" s="69" t="s">
        <v>41</v>
      </c>
      <c r="B37" s="23"/>
      <c r="C37" s="27" t="s">
        <v>42</v>
      </c>
      <c r="D37" s="73"/>
      <c r="E37" s="77"/>
      <c r="F37" s="7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3">
      <c r="A38" s="67" t="s">
        <v>43</v>
      </c>
      <c r="B38" s="23"/>
      <c r="C38" s="27" t="s">
        <v>44</v>
      </c>
      <c r="D38" s="43"/>
      <c r="E38" s="77">
        <v>21545501.829999998</v>
      </c>
      <c r="F38" s="77">
        <v>20533055.02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3">
      <c r="A39" s="68" t="s">
        <v>45</v>
      </c>
      <c r="B39" s="25"/>
      <c r="C39" s="13" t="s">
        <v>46</v>
      </c>
      <c r="D39" s="43"/>
      <c r="E39" s="77">
        <v>6</v>
      </c>
      <c r="F39" s="77"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3">
      <c r="A40" s="30" t="s">
        <v>20</v>
      </c>
      <c r="B40" s="28" t="s">
        <v>47</v>
      </c>
      <c r="C40" s="11"/>
      <c r="D40" s="44"/>
      <c r="E40" s="77"/>
      <c r="F40" s="7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3">
      <c r="A41" s="30" t="s">
        <v>22</v>
      </c>
      <c r="B41" s="29" t="s">
        <v>48</v>
      </c>
      <c r="C41" s="22"/>
      <c r="D41" s="44"/>
      <c r="E41" s="77"/>
      <c r="F41" s="77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3">
      <c r="A42" s="30"/>
      <c r="B42" s="33" t="s">
        <v>49</v>
      </c>
      <c r="C42" s="72"/>
      <c r="D42" s="44">
        <v>3</v>
      </c>
      <c r="E42" s="76">
        <f>E21+E27+E28</f>
        <v>21598245.829999998</v>
      </c>
      <c r="F42" s="76">
        <v>20533055.02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3">
      <c r="A43" s="31" t="s">
        <v>50</v>
      </c>
      <c r="B43" s="17" t="s">
        <v>51</v>
      </c>
      <c r="C43" s="32"/>
      <c r="D43" s="44">
        <v>4</v>
      </c>
      <c r="E43" s="76">
        <f>E44+E45+E46+E47</f>
        <v>52738</v>
      </c>
      <c r="F43" s="76"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3">
      <c r="A44" s="30" t="s">
        <v>14</v>
      </c>
      <c r="B44" s="13" t="s">
        <v>52</v>
      </c>
      <c r="C44" s="12"/>
      <c r="D44" s="44"/>
      <c r="E44" s="77"/>
      <c r="F44" s="77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3">
      <c r="A45" s="70" t="s">
        <v>16</v>
      </c>
      <c r="B45" s="14" t="s">
        <v>53</v>
      </c>
      <c r="C45" s="12"/>
      <c r="D45" s="44"/>
      <c r="E45" s="77"/>
      <c r="F45" s="7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3">
      <c r="A46" s="71" t="s">
        <v>18</v>
      </c>
      <c r="B46" s="14" t="s">
        <v>54</v>
      </c>
      <c r="C46" s="12"/>
      <c r="D46" s="44"/>
      <c r="E46" s="77"/>
      <c r="F46" s="7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3">
      <c r="A47" s="30" t="s">
        <v>55</v>
      </c>
      <c r="B47" s="14" t="s">
        <v>56</v>
      </c>
      <c r="C47" s="12"/>
      <c r="D47" s="44"/>
      <c r="E47" s="77">
        <v>52738</v>
      </c>
      <c r="F47" s="7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3">
      <c r="A48" s="6" t="s">
        <v>57</v>
      </c>
      <c r="B48" s="33" t="s">
        <v>58</v>
      </c>
      <c r="C48" s="16"/>
      <c r="D48" s="44">
        <v>5</v>
      </c>
      <c r="E48" s="76">
        <f>E49+E53</f>
        <v>21545507.829999998</v>
      </c>
      <c r="F48" s="76">
        <v>20533055.02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3">
      <c r="A49" s="37" t="s">
        <v>14</v>
      </c>
      <c r="B49" s="34" t="s">
        <v>59</v>
      </c>
      <c r="C49" s="22"/>
      <c r="D49" s="44"/>
      <c r="E49" s="77"/>
      <c r="F49" s="77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3">
      <c r="A50" s="67" t="s">
        <v>29</v>
      </c>
      <c r="B50" s="25"/>
      <c r="C50" s="26" t="s">
        <v>60</v>
      </c>
      <c r="D50" s="43"/>
      <c r="E50" s="77"/>
      <c r="F50" s="7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3">
      <c r="A51" s="68" t="s">
        <v>31</v>
      </c>
      <c r="B51" s="25"/>
      <c r="C51" s="26" t="s">
        <v>61</v>
      </c>
      <c r="D51" s="43"/>
      <c r="E51" s="77"/>
      <c r="F51" s="7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3">
      <c r="A52" s="68" t="s">
        <v>62</v>
      </c>
      <c r="B52" s="25"/>
      <c r="C52" s="26" t="s">
        <v>63</v>
      </c>
      <c r="D52" s="48"/>
      <c r="E52" s="77"/>
      <c r="F52" s="7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3">
      <c r="A53" s="36" t="s">
        <v>16</v>
      </c>
      <c r="B53" s="35" t="s">
        <v>64</v>
      </c>
      <c r="C53" s="26"/>
      <c r="D53" s="44"/>
      <c r="E53" s="77">
        <f>E54+E55+E56+E57+E58+E59+E60+E61+E62+E63+E64</f>
        <v>21545507.829999998</v>
      </c>
      <c r="F53" s="77">
        <v>20533055.02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3">
      <c r="A54" s="30" t="s">
        <v>65</v>
      </c>
      <c r="B54" s="35"/>
      <c r="C54" s="26" t="s">
        <v>66</v>
      </c>
      <c r="D54" s="43"/>
      <c r="E54" s="77"/>
      <c r="F54" s="7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3">
      <c r="A55" s="69" t="s">
        <v>67</v>
      </c>
      <c r="B55" s="12"/>
      <c r="C55" s="26" t="s">
        <v>68</v>
      </c>
      <c r="D55" s="43"/>
      <c r="E55" s="77"/>
      <c r="F55" s="77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3">
      <c r="A56" s="30" t="s">
        <v>69</v>
      </c>
      <c r="B56" s="35"/>
      <c r="C56" s="26" t="s">
        <v>70</v>
      </c>
      <c r="D56" s="43"/>
      <c r="E56" s="77"/>
      <c r="F56" s="7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3">
      <c r="A57" s="69" t="s">
        <v>71</v>
      </c>
      <c r="B57" s="25"/>
      <c r="C57" s="26" t="s">
        <v>72</v>
      </c>
      <c r="D57" s="43"/>
      <c r="E57" s="77"/>
      <c r="F57" s="77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3">
      <c r="A58" s="30" t="s">
        <v>73</v>
      </c>
      <c r="B58" s="35"/>
      <c r="C58" s="26" t="s">
        <v>74</v>
      </c>
      <c r="D58" s="43"/>
      <c r="E58" s="77"/>
      <c r="F58" s="77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3">
      <c r="A59" s="67" t="s">
        <v>75</v>
      </c>
      <c r="B59" s="25"/>
      <c r="C59" s="26" t="s">
        <v>76</v>
      </c>
      <c r="D59" s="43"/>
      <c r="E59" s="77"/>
      <c r="F59" s="77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3">
      <c r="A60" s="68" t="s">
        <v>77</v>
      </c>
      <c r="B60" s="25"/>
      <c r="C60" s="26" t="s">
        <v>78</v>
      </c>
      <c r="D60" s="43"/>
      <c r="E60" s="77">
        <v>21545501.829999998</v>
      </c>
      <c r="F60" s="77">
        <v>20533055.02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3">
      <c r="A61" s="68" t="s">
        <v>79</v>
      </c>
      <c r="B61" s="25"/>
      <c r="C61" s="26" t="s">
        <v>80</v>
      </c>
      <c r="D61" s="43"/>
      <c r="E61" s="77"/>
      <c r="F61" s="77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3">
      <c r="A62" s="69" t="s">
        <v>81</v>
      </c>
      <c r="B62" s="25"/>
      <c r="C62" s="26" t="s">
        <v>82</v>
      </c>
      <c r="D62" s="43"/>
      <c r="E62" s="77"/>
      <c r="F62" s="77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3">
      <c r="A63" s="67" t="s">
        <v>83</v>
      </c>
      <c r="B63" s="25"/>
      <c r="C63" s="26" t="s">
        <v>84</v>
      </c>
      <c r="D63" s="43"/>
      <c r="E63" s="77">
        <v>6</v>
      </c>
      <c r="F63" s="77"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3">
      <c r="A64" s="36" t="s">
        <v>85</v>
      </c>
      <c r="B64" s="35"/>
      <c r="C64" s="26" t="s">
        <v>86</v>
      </c>
      <c r="D64" s="48"/>
      <c r="E64" s="77"/>
      <c r="F64" s="77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3">
      <c r="A65" s="6" t="s">
        <v>87</v>
      </c>
      <c r="B65" s="17" t="s">
        <v>88</v>
      </c>
      <c r="C65" s="32"/>
      <c r="D65" s="45"/>
      <c r="E65" s="76">
        <f>E66+E67+E68</f>
        <v>0</v>
      </c>
      <c r="F65" s="76">
        <v>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3">
      <c r="A66" s="30" t="s">
        <v>14</v>
      </c>
      <c r="B66" s="34" t="s">
        <v>89</v>
      </c>
      <c r="C66" s="22"/>
      <c r="D66" s="44"/>
      <c r="E66" s="77"/>
      <c r="F66" s="7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3">
      <c r="A67" s="30" t="s">
        <v>16</v>
      </c>
      <c r="B67" s="35" t="s">
        <v>90</v>
      </c>
      <c r="C67" s="26"/>
      <c r="D67" s="43"/>
      <c r="E67" s="77"/>
      <c r="F67" s="7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3">
      <c r="A68" s="37" t="s">
        <v>18</v>
      </c>
      <c r="B68" s="28" t="s">
        <v>91</v>
      </c>
      <c r="C68" s="38"/>
      <c r="D68" s="44"/>
      <c r="E68" s="77"/>
      <c r="F68" s="77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3">
      <c r="A69" s="37" t="s">
        <v>35</v>
      </c>
      <c r="B69" s="18"/>
      <c r="C69" s="39" t="s">
        <v>92</v>
      </c>
      <c r="D69" s="49"/>
      <c r="E69" s="77"/>
      <c r="F69" s="7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3">
      <c r="A70" s="67" t="s">
        <v>37</v>
      </c>
      <c r="B70" s="51"/>
      <c r="C70" s="52" t="s">
        <v>93</v>
      </c>
      <c r="D70" s="53"/>
      <c r="E70" s="79"/>
      <c r="F70" s="79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3">
      <c r="A71" s="6"/>
      <c r="B71" s="204" t="s">
        <v>94</v>
      </c>
      <c r="C71" s="204"/>
      <c r="D71" s="55">
        <v>6</v>
      </c>
      <c r="E71" s="80">
        <f>E43+E48+E65</f>
        <v>21598245.829999998</v>
      </c>
      <c r="F71" s="76">
        <v>20533055.02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3">
      <c r="A72" s="40"/>
      <c r="B72" s="41"/>
      <c r="C72" s="41"/>
      <c r="D72" s="5"/>
      <c r="E72" s="50"/>
      <c r="F72" s="50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3">
      <c r="A73" s="59" t="s">
        <v>96</v>
      </c>
      <c r="B73" s="56"/>
      <c r="C73" s="56"/>
      <c r="D73" s="56"/>
      <c r="E73" s="199" t="s">
        <v>97</v>
      </c>
      <c r="F73" s="200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3">
      <c r="A74" s="59"/>
      <c r="B74" s="56"/>
      <c r="C74" s="56"/>
      <c r="D74" s="56"/>
      <c r="E74" s="75"/>
      <c r="F74" s="5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3">
      <c r="A75" s="59"/>
      <c r="B75" s="56"/>
      <c r="C75" s="56"/>
      <c r="D75" s="56"/>
      <c r="E75" s="75"/>
      <c r="F75" s="57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3">
      <c r="A76" s="59" t="s">
        <v>99</v>
      </c>
      <c r="B76" s="58"/>
      <c r="C76" s="58"/>
      <c r="D76" s="58"/>
      <c r="E76" s="199" t="s">
        <v>98</v>
      </c>
      <c r="F76" s="200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3">
      <c r="A77" s="42"/>
      <c r="B77" s="42"/>
      <c r="C77" s="42"/>
      <c r="E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3">
      <c r="A78" s="42"/>
      <c r="E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3">
      <c r="A95" s="2"/>
      <c r="B95" s="2"/>
      <c r="C95" s="2"/>
      <c r="D95" s="2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2"/>
      <c r="B96" s="2"/>
      <c r="C96" s="2"/>
      <c r="D96" s="2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2"/>
      <c r="B97" s="2"/>
      <c r="C97" s="2"/>
      <c r="D97" s="2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2"/>
      <c r="C98" s="2"/>
      <c r="D98" s="2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2"/>
      <c r="C99" s="2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2"/>
      <c r="C100" s="2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2"/>
      <c r="C101" s="2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2"/>
      <c r="C102" s="2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2"/>
      <c r="C103" s="2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2"/>
      <c r="C104" s="2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2"/>
      <c r="C105" s="2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2"/>
      <c r="C106" s="2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2"/>
      <c r="C107" s="2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2"/>
      <c r="C108" s="2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2"/>
      <c r="C109" s="2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2"/>
      <c r="C110" s="2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2"/>
      <c r="C111" s="2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2"/>
      <c r="C112" s="2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2"/>
      <c r="C113" s="2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2"/>
      <c r="C114" s="2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2"/>
      <c r="C115" s="2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2"/>
      <c r="C116" s="2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2"/>
      <c r="C117" s="2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2"/>
      <c r="C118" s="2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2"/>
      <c r="C119" s="2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2"/>
      <c r="C120" s="2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2"/>
      <c r="C121" s="2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2"/>
      <c r="C122" s="2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2"/>
      <c r="C123" s="2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2"/>
      <c r="C124" s="2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2"/>
      <c r="C125" s="2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2"/>
      <c r="C126" s="2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2"/>
      <c r="C127" s="2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2"/>
      <c r="C128" s="2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2"/>
      <c r="C129" s="2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2"/>
      <c r="C130" s="2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2"/>
      <c r="C131" s="2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2"/>
      <c r="C132" s="2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2"/>
      <c r="C133" s="2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2"/>
      <c r="C134" s="2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2"/>
      <c r="C135" s="2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2"/>
      <c r="C136" s="2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2"/>
      <c r="C137" s="2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2"/>
      <c r="C138" s="2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2"/>
      <c r="C139" s="2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2"/>
      <c r="C140" s="2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2"/>
      <c r="C141" s="2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2"/>
      <c r="C142" s="2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2"/>
      <c r="C143" s="2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2"/>
      <c r="C144" s="2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2"/>
      <c r="C145" s="2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2"/>
      <c r="C146" s="2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2"/>
      <c r="C147" s="2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2"/>
      <c r="C148" s="2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2"/>
      <c r="C149" s="2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2"/>
      <c r="C150" s="2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2"/>
      <c r="C151" s="2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2"/>
      <c r="C152" s="2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2"/>
      <c r="C153" s="2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2"/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2"/>
      <c r="C155" s="2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2"/>
      <c r="C156" s="2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2"/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2"/>
      <c r="C158" s="2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2"/>
      <c r="C159" s="2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2"/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2"/>
      <c r="C161" s="2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2"/>
      <c r="C162" s="2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2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2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2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2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2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2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2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2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2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2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2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2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2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2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2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2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2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2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2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2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2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2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2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2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2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2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2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2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2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2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2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2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2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2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2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2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2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2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2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2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2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2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2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2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2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2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2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2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2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2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2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2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2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2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2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2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2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2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2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2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2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2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2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2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2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2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2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2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2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2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2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2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2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2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2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2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2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2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2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2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2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2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2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2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2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2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2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2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2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2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2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2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2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2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2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2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2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2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2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2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2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2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2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2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2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2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2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2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2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2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2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2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2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2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2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2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2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2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2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2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2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2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2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2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2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2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2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2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2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2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2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2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2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2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2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2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2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2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2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2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2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2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2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2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2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2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2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2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2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2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2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2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2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2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2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2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2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2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2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2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2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2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2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2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2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2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2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2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2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2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2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2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2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2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2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2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2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2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2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2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2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2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2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2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2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2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2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2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2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2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2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2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2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2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2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2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2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2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2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2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2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2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2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2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2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2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2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2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2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2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2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2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2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2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2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2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2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2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2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2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2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2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2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2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2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2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2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2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2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2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2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2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2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2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2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2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2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2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2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2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2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2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2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2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2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2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2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2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2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2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2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2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2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2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2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2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2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2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2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2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2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2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2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2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2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2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2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2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2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2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2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2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2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2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2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2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2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2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2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2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2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2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2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2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2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2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2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2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2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2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2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2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2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2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2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2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2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2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2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2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2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2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2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2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2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2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2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2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2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2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2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2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2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2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2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2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2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2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2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2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2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2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2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2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2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2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2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2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2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2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2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2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2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2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2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2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2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2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2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2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2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2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2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2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2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2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2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2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2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2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2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2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2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2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2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2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2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2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2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2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2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2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2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2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2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2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2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2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2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2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2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2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2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2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2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2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2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2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2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2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2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2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2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2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2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2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2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2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2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2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2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2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2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2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2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2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2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2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2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2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2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2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2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2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2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2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2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2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2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2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2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2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2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2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2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2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2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2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2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2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2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2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2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2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2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2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2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2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2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2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2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2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2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2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2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2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2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2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2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2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2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2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2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2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2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2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2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2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2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2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2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2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2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2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2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2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2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2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2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2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2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2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2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2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2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2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2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2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2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2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2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2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2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2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2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2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2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2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2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2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2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2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2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2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2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2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2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2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2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2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2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2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2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2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2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2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2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2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2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2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2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2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2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2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2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2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2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2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2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2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2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2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2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2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2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2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2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2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2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2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2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2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2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2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2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2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2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2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2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2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2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2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2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2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2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2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2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2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2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2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2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2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2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2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2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2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2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2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2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2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2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2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2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2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2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2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2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2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2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2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2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2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2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2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2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2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2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2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2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2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2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2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2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2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2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2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2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2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2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2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2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2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2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2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2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2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2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2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2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2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2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2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2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2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2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2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2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2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2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2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2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2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2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2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2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2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2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2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2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2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2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2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2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2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2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2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2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2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2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2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2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2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2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2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2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2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2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2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2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2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2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2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2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2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2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2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2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2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2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2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2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2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2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2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2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2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2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2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2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2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2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2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2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2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2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2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2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2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2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2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2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2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2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2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2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2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2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2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2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2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2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2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2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2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2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2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2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2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2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2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2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2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2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2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2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2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2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2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2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2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2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2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2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2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2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2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2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2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2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2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2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2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2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2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2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2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2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2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2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2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2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2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2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2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2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2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2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2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2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2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2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2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2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2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2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2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2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2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2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2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2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2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2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2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2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2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2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2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2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2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2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2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2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2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2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2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2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2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2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2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2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2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2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2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2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2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2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2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2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2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2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2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2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2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2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2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2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2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2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2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2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2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2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2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2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2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2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2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2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2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2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2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2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2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2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2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2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2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2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2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2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2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2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2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2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2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2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2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2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2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2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2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2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2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2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2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2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2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2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2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2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2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2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2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2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2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2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2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2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2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2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2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2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2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2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2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2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2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2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2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2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2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2"/>
      <c r="C995" s="2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2"/>
      <c r="C996" s="2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2"/>
      <c r="C997" s="2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2"/>
      <c r="C998" s="2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" customHeight="1" x14ac:dyDescent="0.3">
      <c r="A999" s="1"/>
      <c r="B999" s="2"/>
      <c r="C999" s="2"/>
      <c r="D999" s="2"/>
      <c r="E999" s="1"/>
      <c r="F999" s="1"/>
    </row>
    <row r="1000" spans="1:26" ht="15" customHeight="1" x14ac:dyDescent="0.3">
      <c r="A1000" s="1"/>
      <c r="B1000" s="2"/>
      <c r="C1000" s="2"/>
      <c r="D1000" s="2"/>
      <c r="E1000" s="1"/>
      <c r="F1000" s="1"/>
    </row>
    <row r="1001" spans="1:26" ht="15" customHeight="1" x14ac:dyDescent="0.3">
      <c r="A1001" s="1"/>
      <c r="B1001" s="2"/>
      <c r="C1001" s="2"/>
      <c r="D1001" s="2"/>
      <c r="E1001" s="1"/>
      <c r="F1001" s="1"/>
    </row>
    <row r="1002" spans="1:26" ht="15" customHeight="1" x14ac:dyDescent="0.3">
      <c r="B1002" s="2"/>
      <c r="C1002" s="2"/>
      <c r="D1002" s="2"/>
      <c r="E1002" s="1"/>
      <c r="F1002" s="1"/>
    </row>
  </sheetData>
  <mergeCells count="17">
    <mergeCell ref="A16:F16"/>
    <mergeCell ref="E76:F76"/>
    <mergeCell ref="E73:F73"/>
    <mergeCell ref="A18:F18"/>
    <mergeCell ref="C19:F19"/>
    <mergeCell ref="B20:C20"/>
    <mergeCell ref="B71:C71"/>
    <mergeCell ref="A11:F11"/>
    <mergeCell ref="A14:D14"/>
    <mergeCell ref="A15:F15"/>
    <mergeCell ref="A10:F10"/>
    <mergeCell ref="D2:F2"/>
    <mergeCell ref="D3:F3"/>
    <mergeCell ref="A5:F5"/>
    <mergeCell ref="A6:F6"/>
    <mergeCell ref="A7:F8"/>
    <mergeCell ref="A13:F13"/>
  </mergeCells>
  <pageMargins left="0.70866141732283472" right="0.70866141732283472" top="0" bottom="0.19685039370078741" header="0.31496062992125984" footer="0.31496062992125984"/>
  <pageSetup paperSize="9" scale="84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2E9F-1083-42AD-9B9B-717CF4D34AA7}">
  <dimension ref="A1:Z1003"/>
  <sheetViews>
    <sheetView workbookViewId="0">
      <selection activeCell="M20" sqref="M20"/>
    </sheetView>
  </sheetViews>
  <sheetFormatPr defaultColWidth="14.44140625" defaultRowHeight="14.4" x14ac:dyDescent="0.3"/>
  <cols>
    <col min="1" max="1" width="6.5546875" customWidth="1"/>
    <col min="2" max="2" width="1.5546875" hidden="1" customWidth="1"/>
    <col min="3" max="3" width="30.33203125" customWidth="1"/>
    <col min="4" max="4" width="18.33203125" customWidth="1"/>
    <col min="5" max="5" width="9.33203125" hidden="1" customWidth="1"/>
    <col min="6" max="6" width="11.6640625" customWidth="1"/>
    <col min="7" max="7" width="13.33203125" customWidth="1"/>
    <col min="8" max="8" width="19" customWidth="1"/>
    <col min="9" max="9" width="19.5546875" customWidth="1"/>
    <col min="10" max="26" width="9.33203125" customWidth="1"/>
  </cols>
  <sheetData>
    <row r="1" spans="1:26" ht="12.75" customHeight="1" x14ac:dyDescent="0.3">
      <c r="A1" s="83"/>
      <c r="B1" s="83"/>
      <c r="C1" s="83"/>
      <c r="D1" s="83"/>
      <c r="E1" s="83"/>
      <c r="F1" s="83"/>
      <c r="G1" s="84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</row>
    <row r="2" spans="1:26" ht="12.75" customHeight="1" x14ac:dyDescent="0.3">
      <c r="A2" s="83"/>
      <c r="B2" s="83"/>
      <c r="C2" s="83"/>
      <c r="D2" s="85"/>
      <c r="E2" s="83"/>
      <c r="F2" s="83"/>
      <c r="G2" s="86" t="s">
        <v>104</v>
      </c>
      <c r="H2" s="87"/>
      <c r="I2" s="87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6" ht="12.75" customHeight="1" x14ac:dyDescent="0.3">
      <c r="A3" s="83"/>
      <c r="B3" s="83"/>
      <c r="C3" s="83"/>
      <c r="D3" s="83"/>
      <c r="E3" s="83"/>
      <c r="F3" s="83"/>
      <c r="G3" s="86" t="s">
        <v>1</v>
      </c>
      <c r="H3" s="87"/>
      <c r="I3" s="87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1:26" ht="12.75" customHeight="1" x14ac:dyDescent="0.3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6" ht="12.75" customHeight="1" x14ac:dyDescent="0.3">
      <c r="A5" s="206" t="s">
        <v>105</v>
      </c>
      <c r="B5" s="195"/>
      <c r="C5" s="195"/>
      <c r="D5" s="195"/>
      <c r="E5" s="195"/>
      <c r="F5" s="195"/>
      <c r="G5" s="195"/>
      <c r="H5" s="195"/>
      <c r="I5" s="195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26" ht="12.75" customHeight="1" x14ac:dyDescent="0.3">
      <c r="A6" s="207" t="s">
        <v>106</v>
      </c>
      <c r="B6" s="195"/>
      <c r="C6" s="195"/>
      <c r="D6" s="195"/>
      <c r="E6" s="195"/>
      <c r="F6" s="195"/>
      <c r="G6" s="195"/>
      <c r="H6" s="195"/>
      <c r="I6" s="195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</row>
    <row r="7" spans="1:26" ht="12.75" customHeight="1" x14ac:dyDescent="0.3">
      <c r="A7" s="88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</row>
    <row r="8" spans="1:26" ht="15" customHeight="1" x14ac:dyDescent="0.3">
      <c r="A8" s="208" t="s">
        <v>102</v>
      </c>
      <c r="B8" s="208"/>
      <c r="C8" s="208"/>
      <c r="D8" s="208"/>
      <c r="E8" s="208"/>
      <c r="F8" s="208"/>
      <c r="G8" s="208"/>
      <c r="H8" s="208"/>
      <c r="I8" s="208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</row>
    <row r="9" spans="1:26" ht="12.75" customHeight="1" x14ac:dyDescent="0.3">
      <c r="A9" s="205" t="s">
        <v>4</v>
      </c>
      <c r="B9" s="195"/>
      <c r="C9" s="195"/>
      <c r="D9" s="195"/>
      <c r="E9" s="195"/>
      <c r="F9" s="195"/>
      <c r="G9" s="195"/>
      <c r="H9" s="195"/>
      <c r="I9" s="195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</row>
    <row r="10" spans="1:26" ht="12.75" customHeight="1" x14ac:dyDescent="0.3">
      <c r="A10" s="89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</row>
    <row r="11" spans="1:26" ht="12.75" customHeight="1" x14ac:dyDescent="0.3">
      <c r="A11" s="197" t="s">
        <v>100</v>
      </c>
      <c r="B11" s="197"/>
      <c r="C11" s="197"/>
      <c r="D11" s="197"/>
      <c r="E11" s="197"/>
      <c r="F11" s="197"/>
      <c r="G11" s="197"/>
      <c r="H11" s="197"/>
      <c r="I11" s="197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</row>
    <row r="12" spans="1:26" ht="12.75" customHeight="1" x14ac:dyDescent="0.3">
      <c r="A12" s="205" t="s">
        <v>107</v>
      </c>
      <c r="B12" s="195"/>
      <c r="C12" s="195"/>
      <c r="D12" s="195"/>
      <c r="E12" s="195"/>
      <c r="F12" s="195"/>
      <c r="G12" s="195"/>
      <c r="H12" s="195"/>
      <c r="I12" s="195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 spans="1:26" ht="12.75" customHeight="1" x14ac:dyDescent="0.3">
      <c r="A13" s="89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</row>
    <row r="14" spans="1:26" ht="12.75" customHeight="1" x14ac:dyDescent="0.3">
      <c r="A14" s="213" t="s">
        <v>103</v>
      </c>
      <c r="B14" s="213"/>
      <c r="C14" s="213"/>
      <c r="D14" s="213"/>
      <c r="E14" s="213"/>
      <c r="F14" s="213"/>
      <c r="G14" s="213"/>
      <c r="H14" s="213"/>
      <c r="I14" s="21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</row>
    <row r="15" spans="1:26" ht="12.75" customHeight="1" x14ac:dyDescent="0.3">
      <c r="A15" s="214"/>
      <c r="B15" s="195"/>
      <c r="C15" s="195"/>
      <c r="D15" s="195"/>
      <c r="E15" s="195"/>
      <c r="F15" s="195"/>
      <c r="G15" s="195"/>
      <c r="H15" s="195"/>
      <c r="I15" s="195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</row>
    <row r="16" spans="1:26" ht="12.75" customHeight="1" x14ac:dyDescent="0.3">
      <c r="A16" s="206" t="s">
        <v>108</v>
      </c>
      <c r="B16" s="215"/>
      <c r="C16" s="215"/>
      <c r="D16" s="215"/>
      <c r="E16" s="215"/>
      <c r="F16" s="215"/>
      <c r="G16" s="215"/>
      <c r="H16" s="215"/>
      <c r="I16" s="215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</row>
    <row r="17" spans="1:26" ht="12.75" customHeight="1" x14ac:dyDescent="0.3">
      <c r="A17" s="206" t="s">
        <v>95</v>
      </c>
      <c r="B17" s="215"/>
      <c r="C17" s="215"/>
      <c r="D17" s="215"/>
      <c r="E17" s="215"/>
      <c r="F17" s="215"/>
      <c r="G17" s="215"/>
      <c r="H17" s="215"/>
      <c r="I17" s="215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</row>
    <row r="18" spans="1:26" ht="11.25" customHeight="1" x14ac:dyDescent="0.3">
      <c r="A18" s="90"/>
      <c r="B18" s="91"/>
      <c r="C18" s="91"/>
      <c r="D18" s="91"/>
      <c r="E18" s="91"/>
      <c r="F18" s="91"/>
      <c r="G18" s="91"/>
      <c r="H18" s="91"/>
      <c r="I18" s="91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</row>
    <row r="19" spans="1:26" ht="12.75" customHeight="1" x14ac:dyDescent="0.3">
      <c r="A19" s="205" t="s">
        <v>109</v>
      </c>
      <c r="B19" s="195"/>
      <c r="C19" s="195"/>
      <c r="D19" s="195"/>
      <c r="E19" s="195"/>
      <c r="F19" s="195"/>
      <c r="G19" s="195"/>
      <c r="H19" s="195"/>
      <c r="I19" s="195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</row>
    <row r="20" spans="1:26" ht="12.75" customHeight="1" x14ac:dyDescent="0.3">
      <c r="A20" s="205"/>
      <c r="B20" s="195"/>
      <c r="C20" s="195"/>
      <c r="D20" s="195"/>
      <c r="E20" s="195"/>
      <c r="F20" s="195"/>
      <c r="G20" s="195"/>
      <c r="H20" s="195"/>
      <c r="I20" s="195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</row>
    <row r="21" spans="1:26" ht="12.75" customHeight="1" x14ac:dyDescent="0.3">
      <c r="A21" s="216" t="s">
        <v>6</v>
      </c>
      <c r="B21" s="217"/>
      <c r="C21" s="217"/>
      <c r="D21" s="217"/>
      <c r="E21" s="217"/>
      <c r="F21" s="217"/>
      <c r="G21" s="217"/>
      <c r="H21" s="217"/>
      <c r="I21" s="217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</row>
    <row r="22" spans="1:26" ht="49.5" customHeight="1" x14ac:dyDescent="0.3">
      <c r="A22" s="218" t="s">
        <v>7</v>
      </c>
      <c r="B22" s="210"/>
      <c r="C22" s="219" t="s">
        <v>8</v>
      </c>
      <c r="D22" s="212"/>
      <c r="E22" s="212"/>
      <c r="F22" s="210"/>
      <c r="G22" s="92" t="s">
        <v>110</v>
      </c>
      <c r="H22" s="92" t="s">
        <v>111</v>
      </c>
      <c r="I22" s="92" t="s">
        <v>112</v>
      </c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</row>
    <row r="23" spans="1:26" ht="14.25" customHeight="1" x14ac:dyDescent="0.3">
      <c r="A23" s="220" t="s">
        <v>12</v>
      </c>
      <c r="B23" s="210"/>
      <c r="C23" s="220" t="s">
        <v>113</v>
      </c>
      <c r="D23" s="212"/>
      <c r="E23" s="212"/>
      <c r="F23" s="210"/>
      <c r="G23" s="93">
        <v>7</v>
      </c>
      <c r="H23" s="94">
        <f>H24</f>
        <v>134638103.72</v>
      </c>
      <c r="I23" s="94">
        <f>I24</f>
        <v>254422646.90000001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</row>
    <row r="24" spans="1:26" ht="15" customHeight="1" x14ac:dyDescent="0.3">
      <c r="A24" s="209" t="s">
        <v>14</v>
      </c>
      <c r="B24" s="210"/>
      <c r="C24" s="211" t="s">
        <v>114</v>
      </c>
      <c r="D24" s="212"/>
      <c r="E24" s="212"/>
      <c r="F24" s="210"/>
      <c r="G24" s="93"/>
      <c r="H24" s="95">
        <v>134638103.72</v>
      </c>
      <c r="I24" s="95">
        <v>254422646.90000001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</row>
    <row r="25" spans="1:26" ht="12.75" customHeight="1" x14ac:dyDescent="0.3">
      <c r="A25" s="209" t="s">
        <v>16</v>
      </c>
      <c r="B25" s="210"/>
      <c r="C25" s="211" t="s">
        <v>115</v>
      </c>
      <c r="D25" s="212"/>
      <c r="E25" s="212"/>
      <c r="F25" s="210"/>
      <c r="G25" s="93"/>
      <c r="H25" s="96"/>
      <c r="I25" s="96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</row>
    <row r="26" spans="1:26" ht="12.75" customHeight="1" x14ac:dyDescent="0.3">
      <c r="A26" s="209" t="s">
        <v>116</v>
      </c>
      <c r="B26" s="210"/>
      <c r="C26" s="209" t="s">
        <v>117</v>
      </c>
      <c r="D26" s="212"/>
      <c r="E26" s="212"/>
      <c r="F26" s="210"/>
      <c r="G26" s="93"/>
      <c r="H26" s="94"/>
      <c r="I26" s="94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 spans="1:26" ht="12.75" customHeight="1" x14ac:dyDescent="0.3">
      <c r="A27" s="209" t="s">
        <v>118</v>
      </c>
      <c r="B27" s="210"/>
      <c r="C27" s="209" t="s">
        <v>119</v>
      </c>
      <c r="D27" s="212"/>
      <c r="E27" s="212"/>
      <c r="F27" s="210"/>
      <c r="G27" s="93"/>
      <c r="H27" s="94"/>
      <c r="I27" s="94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</row>
    <row r="28" spans="1:26" ht="12.75" customHeight="1" x14ac:dyDescent="0.3">
      <c r="A28" s="209" t="s">
        <v>120</v>
      </c>
      <c r="B28" s="210"/>
      <c r="C28" s="209" t="s">
        <v>121</v>
      </c>
      <c r="D28" s="212"/>
      <c r="E28" s="212"/>
      <c r="F28" s="210"/>
      <c r="G28" s="93"/>
      <c r="H28" s="94"/>
      <c r="I28" s="94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</row>
    <row r="29" spans="1:26" ht="12.75" customHeight="1" x14ac:dyDescent="0.3">
      <c r="A29" s="209" t="s">
        <v>122</v>
      </c>
      <c r="B29" s="210"/>
      <c r="C29" s="209" t="s">
        <v>123</v>
      </c>
      <c r="D29" s="212"/>
      <c r="E29" s="212"/>
      <c r="F29" s="210"/>
      <c r="G29" s="93"/>
      <c r="H29" s="94"/>
      <c r="I29" s="94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 spans="1:26" ht="12.75" customHeight="1" x14ac:dyDescent="0.3">
      <c r="A30" s="209" t="s">
        <v>124</v>
      </c>
      <c r="B30" s="210"/>
      <c r="C30" s="209" t="s">
        <v>125</v>
      </c>
      <c r="D30" s="212"/>
      <c r="E30" s="212"/>
      <c r="F30" s="210"/>
      <c r="G30" s="97"/>
      <c r="H30" s="94"/>
      <c r="I30" s="94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spans="1:26" ht="12.75" customHeight="1" x14ac:dyDescent="0.3">
      <c r="A31" s="209" t="s">
        <v>126</v>
      </c>
      <c r="B31" s="210"/>
      <c r="C31" s="209" t="s">
        <v>127</v>
      </c>
      <c r="D31" s="212"/>
      <c r="E31" s="212"/>
      <c r="F31" s="210"/>
      <c r="G31" s="97"/>
      <c r="H31" s="94"/>
      <c r="I31" s="94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spans="1:26" ht="12.75" customHeight="1" x14ac:dyDescent="0.3">
      <c r="A32" s="209" t="s">
        <v>18</v>
      </c>
      <c r="B32" s="210"/>
      <c r="C32" s="209" t="s">
        <v>128</v>
      </c>
      <c r="D32" s="212"/>
      <c r="E32" s="212"/>
      <c r="F32" s="210"/>
      <c r="G32" s="97"/>
      <c r="H32" s="94">
        <v>0</v>
      </c>
      <c r="I32" s="94">
        <v>0</v>
      </c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spans="1:26" ht="12.75" customHeight="1" x14ac:dyDescent="0.3">
      <c r="A33" s="209" t="s">
        <v>129</v>
      </c>
      <c r="B33" s="210"/>
      <c r="C33" s="209" t="s">
        <v>130</v>
      </c>
      <c r="D33" s="212"/>
      <c r="E33" s="212"/>
      <c r="F33" s="210"/>
      <c r="G33" s="98"/>
      <c r="H33" s="95">
        <v>24</v>
      </c>
      <c r="I33" s="95">
        <v>53</v>
      </c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spans="1:26" ht="12.75" customHeight="1" x14ac:dyDescent="0.3">
      <c r="A34" s="209" t="s">
        <v>131</v>
      </c>
      <c r="B34" s="210"/>
      <c r="C34" s="209" t="s">
        <v>132</v>
      </c>
      <c r="D34" s="212"/>
      <c r="E34" s="212"/>
      <c r="F34" s="210"/>
      <c r="G34" s="98"/>
      <c r="H34" s="95">
        <v>-24</v>
      </c>
      <c r="I34" s="95">
        <v>-53</v>
      </c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spans="1:26" ht="12.75" customHeight="1" x14ac:dyDescent="0.3">
      <c r="A35" s="220" t="s">
        <v>24</v>
      </c>
      <c r="B35" s="210"/>
      <c r="C35" s="220" t="s">
        <v>133</v>
      </c>
      <c r="D35" s="212"/>
      <c r="E35" s="212"/>
      <c r="F35" s="210"/>
      <c r="G35" s="93">
        <v>8</v>
      </c>
      <c r="H35" s="94">
        <f>H37</f>
        <v>-134638103.72</v>
      </c>
      <c r="I35" s="94">
        <f>I37</f>
        <v>254422646.90000001</v>
      </c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spans="1:26" ht="12.75" customHeight="1" x14ac:dyDescent="0.3">
      <c r="A36" s="209" t="s">
        <v>14</v>
      </c>
      <c r="B36" s="210"/>
      <c r="C36" s="209" t="s">
        <v>134</v>
      </c>
      <c r="D36" s="212"/>
      <c r="E36" s="212"/>
      <c r="F36" s="210"/>
      <c r="G36" s="97"/>
      <c r="H36" s="95"/>
      <c r="I36" s="95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spans="1:26" ht="12.75" customHeight="1" x14ac:dyDescent="0.3">
      <c r="A37" s="209" t="s">
        <v>16</v>
      </c>
      <c r="B37" s="210"/>
      <c r="C37" s="211" t="s">
        <v>135</v>
      </c>
      <c r="D37" s="212"/>
      <c r="E37" s="212"/>
      <c r="F37" s="210"/>
      <c r="G37" s="93"/>
      <c r="H37" s="95">
        <v>-134638103.72</v>
      </c>
      <c r="I37" s="95">
        <v>254422646.90000001</v>
      </c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spans="1:26" ht="12.75" customHeight="1" x14ac:dyDescent="0.3">
      <c r="A38" s="209" t="s">
        <v>18</v>
      </c>
      <c r="B38" s="210"/>
      <c r="C38" s="211" t="s">
        <v>136</v>
      </c>
      <c r="D38" s="212"/>
      <c r="E38" s="212"/>
      <c r="F38" s="210"/>
      <c r="G38" s="93"/>
      <c r="H38" s="95"/>
      <c r="I38" s="95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spans="1:26" ht="12.75" customHeight="1" x14ac:dyDescent="0.3">
      <c r="A39" s="209" t="s">
        <v>20</v>
      </c>
      <c r="B39" s="210"/>
      <c r="C39" s="211" t="s">
        <v>137</v>
      </c>
      <c r="D39" s="212"/>
      <c r="E39" s="212"/>
      <c r="F39" s="210"/>
      <c r="G39" s="93"/>
      <c r="H39" s="95"/>
      <c r="I39" s="95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spans="1:26" ht="12.75" customHeight="1" x14ac:dyDescent="0.3">
      <c r="A40" s="221" t="s">
        <v>26</v>
      </c>
      <c r="B40" s="210"/>
      <c r="C40" s="222" t="s">
        <v>138</v>
      </c>
      <c r="D40" s="212"/>
      <c r="E40" s="212"/>
      <c r="F40" s="210"/>
      <c r="G40" s="93"/>
      <c r="H40" s="95"/>
      <c r="I40" s="95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spans="1:26" ht="12.75" customHeight="1" x14ac:dyDescent="0.3">
      <c r="A41" s="221" t="s">
        <v>50</v>
      </c>
      <c r="B41" s="210"/>
      <c r="C41" s="220" t="s">
        <v>139</v>
      </c>
      <c r="D41" s="212"/>
      <c r="E41" s="212"/>
      <c r="F41" s="210"/>
      <c r="G41" s="93"/>
      <c r="H41" s="95"/>
      <c r="I41" s="95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</row>
    <row r="42" spans="1:26" ht="12.75" customHeight="1" x14ac:dyDescent="0.3">
      <c r="A42" s="99" t="s">
        <v>14</v>
      </c>
      <c r="B42" s="100"/>
      <c r="C42" s="223" t="s">
        <v>140</v>
      </c>
      <c r="D42" s="212"/>
      <c r="E42" s="212"/>
      <c r="F42" s="210"/>
      <c r="G42" s="93"/>
      <c r="H42" s="95"/>
      <c r="I42" s="95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 spans="1:26" ht="12.75" customHeight="1" x14ac:dyDescent="0.3">
      <c r="A43" s="99" t="s">
        <v>16</v>
      </c>
      <c r="B43" s="100"/>
      <c r="C43" s="223" t="s">
        <v>141</v>
      </c>
      <c r="D43" s="212"/>
      <c r="E43" s="212"/>
      <c r="F43" s="210"/>
      <c r="G43" s="93"/>
      <c r="H43" s="95"/>
      <c r="I43" s="95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</row>
    <row r="44" spans="1:26" ht="12.75" customHeight="1" x14ac:dyDescent="0.3">
      <c r="A44" s="99" t="s">
        <v>18</v>
      </c>
      <c r="B44" s="100"/>
      <c r="C44" s="223" t="s">
        <v>142</v>
      </c>
      <c r="D44" s="212"/>
      <c r="E44" s="212"/>
      <c r="F44" s="210"/>
      <c r="G44" s="93"/>
      <c r="H44" s="95"/>
      <c r="I44" s="95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</row>
    <row r="45" spans="1:26" ht="12.75" customHeight="1" x14ac:dyDescent="0.3">
      <c r="A45" s="221" t="s">
        <v>57</v>
      </c>
      <c r="B45" s="210"/>
      <c r="C45" s="222" t="s">
        <v>143</v>
      </c>
      <c r="D45" s="212"/>
      <c r="E45" s="212"/>
      <c r="F45" s="210"/>
      <c r="G45" s="93"/>
      <c r="H45" s="95"/>
      <c r="I45" s="95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 spans="1:26" ht="30" customHeight="1" x14ac:dyDescent="0.3">
      <c r="A46" s="101" t="s">
        <v>87</v>
      </c>
      <c r="B46" s="100" t="s">
        <v>87</v>
      </c>
      <c r="C46" s="220" t="s">
        <v>144</v>
      </c>
      <c r="D46" s="212"/>
      <c r="E46" s="212"/>
      <c r="F46" s="210"/>
      <c r="G46" s="92"/>
      <c r="H46" s="95"/>
      <c r="I46" s="95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</row>
    <row r="47" spans="1:26" ht="30" customHeight="1" x14ac:dyDescent="0.3">
      <c r="A47" s="101" t="s">
        <v>145</v>
      </c>
      <c r="B47" s="100" t="s">
        <v>145</v>
      </c>
      <c r="C47" s="220" t="s">
        <v>146</v>
      </c>
      <c r="D47" s="212"/>
      <c r="E47" s="212"/>
      <c r="F47" s="210"/>
      <c r="G47" s="92"/>
      <c r="H47" s="95"/>
      <c r="I47" s="95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spans="1:26" ht="12.75" customHeight="1" x14ac:dyDescent="0.3">
      <c r="A48" s="101" t="s">
        <v>147</v>
      </c>
      <c r="B48" s="100" t="s">
        <v>147</v>
      </c>
      <c r="C48" s="220" t="s">
        <v>148</v>
      </c>
      <c r="D48" s="212"/>
      <c r="E48" s="212"/>
      <c r="F48" s="210"/>
      <c r="G48" s="92"/>
      <c r="H48" s="95"/>
      <c r="I48" s="95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</row>
    <row r="49" spans="1:26" ht="12.75" customHeight="1" x14ac:dyDescent="0.3">
      <c r="A49" s="101" t="s">
        <v>14</v>
      </c>
      <c r="B49" s="100" t="s">
        <v>14</v>
      </c>
      <c r="C49" s="220" t="s">
        <v>149</v>
      </c>
      <c r="D49" s="212"/>
      <c r="E49" s="212"/>
      <c r="F49" s="210"/>
      <c r="G49" s="93">
        <v>9</v>
      </c>
      <c r="H49" s="94">
        <f>H23+H35</f>
        <v>0</v>
      </c>
      <c r="I49" s="94">
        <f>I23-I35</f>
        <v>0</v>
      </c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</row>
    <row r="50" spans="1:26" ht="12.75" customHeight="1" x14ac:dyDescent="0.3">
      <c r="A50" s="2"/>
      <c r="B50" s="2"/>
      <c r="C50" s="2"/>
      <c r="D50" s="2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</row>
    <row r="51" spans="1:26" ht="20.25" customHeight="1" x14ac:dyDescent="0.3">
      <c r="A51" s="226" t="s">
        <v>96</v>
      </c>
      <c r="B51" s="195"/>
      <c r="C51" s="195"/>
      <c r="D51" s="195"/>
      <c r="E51" s="195"/>
      <c r="F51" s="195"/>
      <c r="G51" s="1"/>
      <c r="H51" s="199" t="s">
        <v>97</v>
      </c>
      <c r="I51" s="227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</row>
    <row r="52" spans="1:26" ht="13.5" customHeight="1" x14ac:dyDescent="0.3">
      <c r="A52" s="224"/>
      <c r="B52" s="195"/>
      <c r="C52" s="195"/>
      <c r="D52" s="195"/>
      <c r="E52" s="195"/>
      <c r="F52" s="195"/>
      <c r="G52" s="103"/>
      <c r="H52" s="225"/>
      <c r="I52" s="195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</row>
    <row r="53" spans="1:26" ht="15" customHeight="1" x14ac:dyDescent="0.3">
      <c r="A53" s="102"/>
      <c r="B53" s="102"/>
      <c r="C53" s="102"/>
      <c r="D53" s="102"/>
      <c r="E53" s="102"/>
      <c r="F53" s="102"/>
      <c r="G53" s="103"/>
      <c r="H53" s="103"/>
      <c r="I53" s="10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</row>
    <row r="54" spans="1:26" ht="18.75" customHeight="1" x14ac:dyDescent="0.3">
      <c r="A54" s="226" t="s">
        <v>99</v>
      </c>
      <c r="B54" s="195"/>
      <c r="C54" s="195"/>
      <c r="D54" s="195"/>
      <c r="E54" s="195"/>
      <c r="F54" s="195"/>
      <c r="G54" s="1"/>
      <c r="H54" s="199" t="s">
        <v>98</v>
      </c>
      <c r="I54" s="227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</row>
    <row r="55" spans="1:26" ht="12.75" customHeight="1" x14ac:dyDescent="0.3">
      <c r="A55" s="224"/>
      <c r="B55" s="195"/>
      <c r="C55" s="195"/>
      <c r="D55" s="195"/>
      <c r="E55" s="195"/>
      <c r="F55" s="195"/>
      <c r="G55" s="103"/>
      <c r="H55" s="225"/>
      <c r="I55" s="195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</row>
    <row r="56" spans="1:26" ht="12.75" customHeight="1" x14ac:dyDescent="0.3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</row>
    <row r="57" spans="1:26" ht="12.75" customHeight="1" x14ac:dyDescent="0.3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</row>
    <row r="58" spans="1:26" ht="12.75" customHeight="1" x14ac:dyDescent="0.3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</row>
    <row r="59" spans="1:26" ht="12.75" customHeight="1" x14ac:dyDescent="0.3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</row>
    <row r="60" spans="1:26" ht="12.75" customHeight="1" x14ac:dyDescent="0.3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</row>
    <row r="61" spans="1:26" ht="12.75" customHeight="1" x14ac:dyDescent="0.3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</row>
    <row r="62" spans="1:26" ht="12.75" customHeight="1" x14ac:dyDescent="0.3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</row>
    <row r="63" spans="1:26" ht="12.75" customHeight="1" x14ac:dyDescent="0.3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</row>
    <row r="64" spans="1:26" ht="12.75" customHeight="1" x14ac:dyDescent="0.3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</row>
    <row r="65" spans="1:26" ht="12.75" customHeight="1" x14ac:dyDescent="0.3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</row>
    <row r="66" spans="1:26" ht="12.75" customHeight="1" x14ac:dyDescent="0.3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</row>
    <row r="67" spans="1:26" ht="12.75" customHeight="1" x14ac:dyDescent="0.3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</row>
    <row r="68" spans="1:26" ht="12.75" customHeight="1" x14ac:dyDescent="0.3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</row>
    <row r="69" spans="1:26" ht="12.75" customHeight="1" x14ac:dyDescent="0.3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</row>
    <row r="70" spans="1:26" ht="12.75" customHeight="1" x14ac:dyDescent="0.3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</row>
    <row r="71" spans="1:26" ht="12.75" customHeight="1" x14ac:dyDescent="0.3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 spans="1:26" ht="12.75" customHeight="1" x14ac:dyDescent="0.3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</row>
    <row r="73" spans="1:26" ht="12.75" customHeight="1" x14ac:dyDescent="0.3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</row>
    <row r="74" spans="1:26" ht="12.75" customHeight="1" x14ac:dyDescent="0.3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</row>
    <row r="75" spans="1:26" ht="12.75" customHeight="1" x14ac:dyDescent="0.3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</row>
    <row r="76" spans="1:26" ht="12.75" customHeight="1" x14ac:dyDescent="0.3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</row>
    <row r="77" spans="1:26" ht="12.75" customHeight="1" x14ac:dyDescent="0.3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</row>
    <row r="78" spans="1:26" ht="12.75" customHeight="1" x14ac:dyDescent="0.3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</row>
    <row r="79" spans="1:26" ht="12.75" customHeight="1" x14ac:dyDescent="0.3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</row>
    <row r="80" spans="1:26" ht="12.75" customHeight="1" x14ac:dyDescent="0.3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</row>
    <row r="81" spans="1:26" ht="12.75" customHeight="1" x14ac:dyDescent="0.3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</row>
    <row r="82" spans="1:26" ht="12.75" customHeight="1" x14ac:dyDescent="0.3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</row>
    <row r="83" spans="1:26" ht="12.75" customHeight="1" x14ac:dyDescent="0.3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</row>
    <row r="84" spans="1:26" ht="12.75" customHeight="1" x14ac:dyDescent="0.3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</row>
    <row r="85" spans="1:26" ht="12.75" customHeight="1" x14ac:dyDescent="0.3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 spans="1:26" ht="12.75" customHeight="1" x14ac:dyDescent="0.3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</row>
    <row r="87" spans="1:26" ht="12.75" customHeight="1" x14ac:dyDescent="0.3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 spans="1:26" ht="12.75" customHeight="1" x14ac:dyDescent="0.3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</row>
    <row r="89" spans="1:26" ht="12.75" customHeight="1" x14ac:dyDescent="0.3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</row>
    <row r="90" spans="1:26" ht="12.75" customHeight="1" x14ac:dyDescent="0.3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</row>
    <row r="91" spans="1:26" ht="12.75" customHeight="1" x14ac:dyDescent="0.3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</row>
    <row r="92" spans="1:26" ht="12.75" customHeight="1" x14ac:dyDescent="0.3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</row>
    <row r="93" spans="1:26" ht="12.75" customHeight="1" x14ac:dyDescent="0.3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spans="1:26" ht="12.75" customHeight="1" x14ac:dyDescent="0.3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spans="1:26" ht="12.75" customHeight="1" x14ac:dyDescent="0.3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 spans="1:26" ht="12.75" customHeight="1" x14ac:dyDescent="0.3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spans="1:26" ht="12.75" customHeight="1" x14ac:dyDescent="0.3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</row>
    <row r="98" spans="1:26" ht="12.75" customHeight="1" x14ac:dyDescent="0.3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</row>
    <row r="99" spans="1:26" ht="12.75" customHeight="1" x14ac:dyDescent="0.3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</row>
    <row r="100" spans="1:26" ht="12.75" customHeight="1" x14ac:dyDescent="0.3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</row>
    <row r="101" spans="1:26" ht="12.75" customHeight="1" x14ac:dyDescent="0.3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</row>
    <row r="102" spans="1:26" ht="12.75" customHeight="1" x14ac:dyDescent="0.3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 spans="1:26" ht="12.75" customHeight="1" x14ac:dyDescent="0.3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spans="1:26" ht="12.75" customHeight="1" x14ac:dyDescent="0.3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spans="1:26" ht="12.75" customHeight="1" x14ac:dyDescent="0.3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spans="1:26" ht="12.75" customHeight="1" x14ac:dyDescent="0.3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spans="1:26" ht="12.75" customHeight="1" x14ac:dyDescent="0.3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spans="1:26" ht="12.75" customHeight="1" x14ac:dyDescent="0.3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spans="1:26" ht="12.75" customHeight="1" x14ac:dyDescent="0.3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 spans="1:26" ht="12.75" customHeight="1" x14ac:dyDescent="0.3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</row>
    <row r="111" spans="1:26" ht="12.75" customHeight="1" x14ac:dyDescent="0.3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</row>
    <row r="112" spans="1:26" ht="12.75" customHeight="1" x14ac:dyDescent="0.3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</row>
    <row r="113" spans="1:26" ht="12.75" customHeight="1" x14ac:dyDescent="0.3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</row>
    <row r="114" spans="1:26" ht="12.75" customHeight="1" x14ac:dyDescent="0.3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</row>
    <row r="115" spans="1:26" ht="12.75" customHeight="1" x14ac:dyDescent="0.3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</row>
    <row r="116" spans="1:26" ht="12.75" customHeight="1" x14ac:dyDescent="0.3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</row>
    <row r="117" spans="1:26" ht="12.75" customHeight="1" x14ac:dyDescent="0.3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</row>
    <row r="118" spans="1:26" ht="12.75" customHeight="1" x14ac:dyDescent="0.3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 spans="1:26" ht="12.75" customHeight="1" x14ac:dyDescent="0.3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</row>
    <row r="120" spans="1:26" ht="12.75" customHeight="1" x14ac:dyDescent="0.3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</row>
    <row r="121" spans="1:26" ht="12.75" customHeight="1" x14ac:dyDescent="0.3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</row>
    <row r="122" spans="1:26" ht="12.75" customHeight="1" x14ac:dyDescent="0.3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</row>
    <row r="123" spans="1:26" ht="12.75" customHeight="1" x14ac:dyDescent="0.3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</row>
    <row r="124" spans="1:26" ht="12.75" customHeight="1" x14ac:dyDescent="0.3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</row>
    <row r="125" spans="1:26" ht="12.75" customHeight="1" x14ac:dyDescent="0.3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</row>
    <row r="126" spans="1:26" ht="12.75" customHeight="1" x14ac:dyDescent="0.3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</row>
    <row r="127" spans="1:26" ht="12.75" customHeight="1" x14ac:dyDescent="0.3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</row>
    <row r="128" spans="1:26" ht="12.75" customHeight="1" x14ac:dyDescent="0.3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</row>
    <row r="129" spans="1:26" ht="12.75" customHeight="1" x14ac:dyDescent="0.3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</row>
    <row r="130" spans="1:26" ht="12.75" customHeight="1" x14ac:dyDescent="0.3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</row>
    <row r="131" spans="1:26" ht="12.75" customHeight="1" x14ac:dyDescent="0.3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</row>
    <row r="132" spans="1:26" ht="12.75" customHeight="1" x14ac:dyDescent="0.3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</row>
    <row r="133" spans="1:26" ht="12.75" customHeight="1" x14ac:dyDescent="0.3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</row>
    <row r="134" spans="1:26" ht="12.75" customHeight="1" x14ac:dyDescent="0.3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</row>
    <row r="135" spans="1:26" ht="12.75" customHeight="1" x14ac:dyDescent="0.3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</row>
    <row r="136" spans="1:26" ht="12.75" customHeight="1" x14ac:dyDescent="0.3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</row>
    <row r="137" spans="1:26" ht="12.75" customHeight="1" x14ac:dyDescent="0.3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</row>
    <row r="138" spans="1:26" ht="12.75" customHeight="1" x14ac:dyDescent="0.3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 spans="1:26" ht="12.75" customHeight="1" x14ac:dyDescent="0.3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 spans="1:26" ht="12.75" customHeight="1" x14ac:dyDescent="0.3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</row>
    <row r="141" spans="1:26" ht="12.75" customHeight="1" x14ac:dyDescent="0.3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spans="1:26" ht="12.75" customHeight="1" x14ac:dyDescent="0.3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</row>
    <row r="143" spans="1:26" ht="12.75" customHeight="1" x14ac:dyDescent="0.3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</row>
    <row r="144" spans="1:26" ht="12.75" customHeight="1" x14ac:dyDescent="0.3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</row>
    <row r="145" spans="1:26" ht="12.75" customHeight="1" x14ac:dyDescent="0.3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</row>
    <row r="146" spans="1:26" ht="12.75" customHeight="1" x14ac:dyDescent="0.3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</row>
    <row r="147" spans="1:26" ht="12.75" customHeight="1" x14ac:dyDescent="0.3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</row>
    <row r="148" spans="1:26" ht="12.75" customHeight="1" x14ac:dyDescent="0.3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</row>
    <row r="149" spans="1:26" ht="12.75" customHeight="1" x14ac:dyDescent="0.3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</row>
    <row r="150" spans="1:26" ht="12.75" customHeight="1" x14ac:dyDescent="0.3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</row>
    <row r="151" spans="1:26" ht="12.75" customHeight="1" x14ac:dyDescent="0.3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</row>
    <row r="152" spans="1:26" ht="12.75" customHeight="1" x14ac:dyDescent="0.3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</row>
    <row r="153" spans="1:26" ht="12.75" customHeight="1" x14ac:dyDescent="0.3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</row>
    <row r="154" spans="1:26" ht="12.75" customHeight="1" x14ac:dyDescent="0.3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</row>
    <row r="155" spans="1:26" ht="12.75" customHeight="1" x14ac:dyDescent="0.3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</row>
    <row r="156" spans="1:26" ht="12.75" customHeight="1" x14ac:dyDescent="0.3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</row>
    <row r="157" spans="1:26" ht="12.75" customHeight="1" x14ac:dyDescent="0.3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</row>
    <row r="158" spans="1:26" ht="12.75" customHeight="1" x14ac:dyDescent="0.3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</row>
    <row r="159" spans="1:26" ht="12.75" customHeight="1" x14ac:dyDescent="0.3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</row>
    <row r="160" spans="1:26" ht="12.75" customHeight="1" x14ac:dyDescent="0.3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</row>
    <row r="161" spans="1:26" ht="12.75" customHeight="1" x14ac:dyDescent="0.3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</row>
    <row r="162" spans="1:26" ht="12.75" customHeight="1" x14ac:dyDescent="0.3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</row>
    <row r="163" spans="1:26" ht="12.75" customHeight="1" x14ac:dyDescent="0.3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</row>
    <row r="164" spans="1:26" ht="12.75" customHeight="1" x14ac:dyDescent="0.3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 spans="1:26" ht="12.75" customHeight="1" x14ac:dyDescent="0.3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</row>
    <row r="166" spans="1:26" ht="12.75" customHeight="1" x14ac:dyDescent="0.3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</row>
    <row r="167" spans="1:26" ht="12.75" customHeight="1" x14ac:dyDescent="0.3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</row>
    <row r="168" spans="1:26" ht="12.75" customHeight="1" x14ac:dyDescent="0.3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</row>
    <row r="169" spans="1:26" ht="12.75" customHeight="1" x14ac:dyDescent="0.3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</row>
    <row r="170" spans="1:26" ht="12.75" customHeight="1" x14ac:dyDescent="0.3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</row>
    <row r="171" spans="1:26" ht="12.75" customHeight="1" x14ac:dyDescent="0.3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</row>
    <row r="172" spans="1:26" ht="12.75" customHeight="1" x14ac:dyDescent="0.3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</row>
    <row r="173" spans="1:26" ht="12.75" customHeight="1" x14ac:dyDescent="0.3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</row>
    <row r="174" spans="1:26" ht="12.75" customHeight="1" x14ac:dyDescent="0.3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</row>
    <row r="175" spans="1:26" ht="12.75" customHeight="1" x14ac:dyDescent="0.3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</row>
    <row r="176" spans="1:26" ht="12.75" customHeight="1" x14ac:dyDescent="0.3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</row>
    <row r="177" spans="1:26" ht="12.75" customHeight="1" x14ac:dyDescent="0.3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</row>
    <row r="178" spans="1:26" ht="12.75" customHeight="1" x14ac:dyDescent="0.3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</row>
    <row r="179" spans="1:26" ht="12.75" customHeight="1" x14ac:dyDescent="0.3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</row>
    <row r="180" spans="1:26" ht="12.75" customHeight="1" x14ac:dyDescent="0.3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</row>
    <row r="181" spans="1:26" ht="12.75" customHeight="1" x14ac:dyDescent="0.3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</row>
    <row r="182" spans="1:26" ht="12.75" customHeight="1" x14ac:dyDescent="0.3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</row>
    <row r="183" spans="1:26" ht="12.75" customHeight="1" x14ac:dyDescent="0.3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</row>
    <row r="184" spans="1:26" ht="12.75" customHeight="1" x14ac:dyDescent="0.3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</row>
    <row r="185" spans="1:26" ht="12.75" customHeight="1" x14ac:dyDescent="0.3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</row>
    <row r="186" spans="1:26" ht="12.75" customHeight="1" x14ac:dyDescent="0.3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</row>
    <row r="187" spans="1:26" ht="12.75" customHeight="1" x14ac:dyDescent="0.3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</row>
    <row r="188" spans="1:26" ht="12.75" customHeight="1" x14ac:dyDescent="0.3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</row>
    <row r="189" spans="1:26" ht="12.75" customHeight="1" x14ac:dyDescent="0.3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</row>
    <row r="190" spans="1:26" ht="12.75" customHeight="1" x14ac:dyDescent="0.3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</row>
    <row r="191" spans="1:26" ht="12.75" customHeight="1" x14ac:dyDescent="0.3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</row>
    <row r="192" spans="1:26" ht="12.75" customHeight="1" x14ac:dyDescent="0.3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</row>
    <row r="193" spans="1:26" ht="12.75" customHeight="1" x14ac:dyDescent="0.3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</row>
    <row r="194" spans="1:26" ht="12.75" customHeight="1" x14ac:dyDescent="0.3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</row>
    <row r="195" spans="1:26" ht="12.75" customHeight="1" x14ac:dyDescent="0.3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</row>
    <row r="196" spans="1:26" ht="12.75" customHeight="1" x14ac:dyDescent="0.3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</row>
    <row r="197" spans="1:26" ht="12.75" customHeight="1" x14ac:dyDescent="0.3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 spans="1:26" ht="12.75" customHeight="1" x14ac:dyDescent="0.3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</row>
    <row r="199" spans="1:26" ht="12.75" customHeight="1" x14ac:dyDescent="0.3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</row>
    <row r="200" spans="1:26" ht="12.75" customHeight="1" x14ac:dyDescent="0.3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</row>
    <row r="201" spans="1:26" ht="12.75" customHeight="1" x14ac:dyDescent="0.3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</row>
    <row r="202" spans="1:26" ht="12.75" customHeight="1" x14ac:dyDescent="0.3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</row>
    <row r="203" spans="1:26" ht="12.75" customHeight="1" x14ac:dyDescent="0.3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</row>
    <row r="204" spans="1:26" ht="12.75" customHeight="1" x14ac:dyDescent="0.3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</row>
    <row r="205" spans="1:26" ht="12.75" customHeight="1" x14ac:dyDescent="0.3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</row>
    <row r="206" spans="1:26" ht="12.75" customHeight="1" x14ac:dyDescent="0.3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 spans="1:26" ht="12.75" customHeight="1" x14ac:dyDescent="0.3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</row>
    <row r="208" spans="1:26" ht="12.75" customHeight="1" x14ac:dyDescent="0.3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 spans="1:26" ht="12.75" customHeight="1" x14ac:dyDescent="0.3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</row>
    <row r="210" spans="1:26" ht="12.75" customHeight="1" x14ac:dyDescent="0.3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</row>
    <row r="211" spans="1:26" ht="12.75" customHeight="1" x14ac:dyDescent="0.3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</row>
    <row r="212" spans="1:26" ht="12.75" customHeight="1" x14ac:dyDescent="0.3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</row>
    <row r="213" spans="1:26" ht="12.75" customHeight="1" x14ac:dyDescent="0.3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</row>
    <row r="214" spans="1:26" ht="12.75" customHeight="1" x14ac:dyDescent="0.3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</row>
    <row r="215" spans="1:26" ht="12.75" customHeight="1" x14ac:dyDescent="0.3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</row>
    <row r="216" spans="1:26" ht="12.75" customHeight="1" x14ac:dyDescent="0.3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</row>
    <row r="217" spans="1:26" ht="12.75" customHeight="1" x14ac:dyDescent="0.3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</row>
    <row r="218" spans="1:26" ht="12.75" customHeight="1" x14ac:dyDescent="0.3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</row>
    <row r="219" spans="1:26" ht="12.75" customHeight="1" x14ac:dyDescent="0.3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</row>
    <row r="220" spans="1:26" ht="12.75" customHeight="1" x14ac:dyDescent="0.3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</row>
    <row r="221" spans="1:26" ht="12.75" customHeight="1" x14ac:dyDescent="0.3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</row>
    <row r="222" spans="1:26" ht="12.75" customHeight="1" x14ac:dyDescent="0.3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</row>
    <row r="223" spans="1:26" ht="12.75" customHeight="1" x14ac:dyDescent="0.3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</row>
    <row r="224" spans="1:26" ht="12.75" customHeight="1" x14ac:dyDescent="0.3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</row>
    <row r="225" spans="1:26" ht="12.75" customHeight="1" x14ac:dyDescent="0.3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</row>
    <row r="226" spans="1:26" ht="12.75" customHeight="1" x14ac:dyDescent="0.3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</row>
    <row r="227" spans="1:26" ht="12.75" customHeight="1" x14ac:dyDescent="0.3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</row>
    <row r="228" spans="1:26" ht="12.75" customHeight="1" x14ac:dyDescent="0.3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 spans="1:26" ht="12.75" customHeight="1" x14ac:dyDescent="0.3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</row>
    <row r="230" spans="1:26" ht="12.75" customHeight="1" x14ac:dyDescent="0.3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 spans="1:26" ht="12.75" customHeight="1" x14ac:dyDescent="0.3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</row>
    <row r="232" spans="1:26" ht="12.75" customHeight="1" x14ac:dyDescent="0.3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</row>
    <row r="233" spans="1:26" ht="12.75" customHeight="1" x14ac:dyDescent="0.3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</row>
    <row r="234" spans="1:26" ht="12.75" customHeight="1" x14ac:dyDescent="0.3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</row>
    <row r="235" spans="1:26" ht="12.75" customHeight="1" x14ac:dyDescent="0.3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</row>
    <row r="236" spans="1:26" ht="12.75" customHeight="1" x14ac:dyDescent="0.3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</row>
    <row r="237" spans="1:26" ht="12.75" customHeight="1" x14ac:dyDescent="0.3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</row>
    <row r="238" spans="1:26" ht="12.75" customHeight="1" x14ac:dyDescent="0.3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</row>
    <row r="239" spans="1:26" ht="12.75" customHeight="1" x14ac:dyDescent="0.3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</row>
    <row r="240" spans="1:26" ht="12.75" customHeight="1" x14ac:dyDescent="0.3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</row>
    <row r="241" spans="1:26" ht="12.75" customHeight="1" x14ac:dyDescent="0.3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</row>
    <row r="242" spans="1:26" ht="12.75" customHeight="1" x14ac:dyDescent="0.3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</row>
    <row r="243" spans="1:26" ht="12.75" customHeight="1" x14ac:dyDescent="0.3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</row>
    <row r="244" spans="1:26" ht="12.75" customHeight="1" x14ac:dyDescent="0.3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</row>
    <row r="245" spans="1:26" ht="12.75" customHeight="1" x14ac:dyDescent="0.3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</row>
    <row r="246" spans="1:26" ht="12.75" customHeight="1" x14ac:dyDescent="0.3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</row>
    <row r="247" spans="1:26" ht="12.75" customHeight="1" x14ac:dyDescent="0.3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</row>
    <row r="248" spans="1:26" ht="12.75" customHeight="1" x14ac:dyDescent="0.3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</row>
    <row r="249" spans="1:26" ht="12.75" customHeight="1" x14ac:dyDescent="0.3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</row>
    <row r="250" spans="1:26" ht="12.75" customHeight="1" x14ac:dyDescent="0.3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</row>
    <row r="251" spans="1:26" ht="12.75" customHeight="1" x14ac:dyDescent="0.3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</row>
    <row r="252" spans="1:26" ht="12.75" customHeight="1" x14ac:dyDescent="0.3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</row>
    <row r="253" spans="1:26" ht="12.75" customHeight="1" x14ac:dyDescent="0.3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</row>
    <row r="254" spans="1:26" ht="12.75" customHeight="1" x14ac:dyDescent="0.3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</row>
    <row r="255" spans="1:26" ht="12.75" customHeight="1" x14ac:dyDescent="0.3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</row>
    <row r="256" spans="1:26" ht="12.75" customHeight="1" x14ac:dyDescent="0.3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</row>
    <row r="257" spans="1:26" ht="12.75" customHeight="1" x14ac:dyDescent="0.3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</row>
    <row r="258" spans="1:26" ht="12.75" customHeight="1" x14ac:dyDescent="0.3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</row>
    <row r="259" spans="1:26" ht="12.75" customHeight="1" x14ac:dyDescent="0.3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</row>
    <row r="260" spans="1:26" ht="12.75" customHeight="1" x14ac:dyDescent="0.3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</row>
    <row r="261" spans="1:26" ht="12.75" customHeight="1" x14ac:dyDescent="0.3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</row>
    <row r="262" spans="1:26" ht="12.75" customHeight="1" x14ac:dyDescent="0.3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</row>
    <row r="263" spans="1:26" ht="12.75" customHeight="1" x14ac:dyDescent="0.3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</row>
    <row r="264" spans="1:26" ht="12.75" customHeight="1" x14ac:dyDescent="0.3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</row>
    <row r="265" spans="1:26" ht="12.75" customHeight="1" x14ac:dyDescent="0.3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</row>
    <row r="266" spans="1:26" ht="12.75" customHeight="1" x14ac:dyDescent="0.3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</row>
    <row r="267" spans="1:26" ht="12.75" customHeight="1" x14ac:dyDescent="0.3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</row>
    <row r="268" spans="1:26" ht="12.75" customHeight="1" x14ac:dyDescent="0.3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</row>
    <row r="269" spans="1:26" ht="12.75" customHeight="1" x14ac:dyDescent="0.3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</row>
    <row r="270" spans="1:26" ht="12.75" customHeight="1" x14ac:dyDescent="0.3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</row>
    <row r="271" spans="1:26" ht="12.75" customHeight="1" x14ac:dyDescent="0.3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</row>
    <row r="272" spans="1:26" ht="12.75" customHeight="1" x14ac:dyDescent="0.3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</row>
    <row r="273" spans="1:26" ht="12.75" customHeight="1" x14ac:dyDescent="0.3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</row>
    <row r="274" spans="1:26" ht="12.75" customHeight="1" x14ac:dyDescent="0.3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</row>
    <row r="275" spans="1:26" ht="12.75" customHeight="1" x14ac:dyDescent="0.3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</row>
    <row r="276" spans="1:26" ht="12.75" customHeight="1" x14ac:dyDescent="0.3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</row>
    <row r="277" spans="1:26" ht="12.75" customHeight="1" x14ac:dyDescent="0.3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</row>
    <row r="278" spans="1:26" ht="12.75" customHeight="1" x14ac:dyDescent="0.3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</row>
    <row r="279" spans="1:26" ht="12.75" customHeight="1" x14ac:dyDescent="0.3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</row>
    <row r="280" spans="1:26" ht="12.75" customHeight="1" x14ac:dyDescent="0.3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</row>
    <row r="281" spans="1:26" ht="12.75" customHeight="1" x14ac:dyDescent="0.3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</row>
    <row r="282" spans="1:26" ht="12.75" customHeight="1" x14ac:dyDescent="0.3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</row>
    <row r="283" spans="1:26" ht="12.75" customHeight="1" x14ac:dyDescent="0.3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</row>
    <row r="284" spans="1:26" ht="12.75" customHeight="1" x14ac:dyDescent="0.3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</row>
    <row r="285" spans="1:26" ht="12.75" customHeight="1" x14ac:dyDescent="0.3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</row>
    <row r="286" spans="1:26" ht="12.75" customHeight="1" x14ac:dyDescent="0.3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</row>
    <row r="287" spans="1:26" ht="12.75" customHeight="1" x14ac:dyDescent="0.3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</row>
    <row r="288" spans="1:26" ht="12.75" customHeight="1" x14ac:dyDescent="0.3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</row>
    <row r="289" spans="1:26" ht="12.75" customHeight="1" x14ac:dyDescent="0.3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</row>
    <row r="290" spans="1:26" ht="12.75" customHeight="1" x14ac:dyDescent="0.3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</row>
    <row r="291" spans="1:26" ht="12.75" customHeight="1" x14ac:dyDescent="0.3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</row>
    <row r="292" spans="1:26" ht="12.75" customHeight="1" x14ac:dyDescent="0.3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</row>
    <row r="293" spans="1:26" ht="12.75" customHeight="1" x14ac:dyDescent="0.3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</row>
    <row r="294" spans="1:26" ht="12.75" customHeight="1" x14ac:dyDescent="0.3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</row>
    <row r="295" spans="1:26" ht="12.75" customHeight="1" x14ac:dyDescent="0.3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</row>
    <row r="296" spans="1:26" ht="12.75" customHeight="1" x14ac:dyDescent="0.3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</row>
    <row r="297" spans="1:26" ht="12.75" customHeight="1" x14ac:dyDescent="0.3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</row>
    <row r="298" spans="1:26" ht="12.75" customHeight="1" x14ac:dyDescent="0.3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</row>
    <row r="299" spans="1:26" ht="12.75" customHeight="1" x14ac:dyDescent="0.3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</row>
    <row r="300" spans="1:26" ht="12.75" customHeight="1" x14ac:dyDescent="0.3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</row>
    <row r="301" spans="1:26" ht="12.75" customHeight="1" x14ac:dyDescent="0.3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</row>
    <row r="302" spans="1:26" ht="12.75" customHeight="1" x14ac:dyDescent="0.3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</row>
    <row r="303" spans="1:26" ht="12.75" customHeight="1" x14ac:dyDescent="0.3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</row>
    <row r="304" spans="1:26" ht="12.75" customHeight="1" x14ac:dyDescent="0.3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</row>
    <row r="305" spans="1:26" ht="12.75" customHeight="1" x14ac:dyDescent="0.3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</row>
    <row r="306" spans="1:26" ht="12.75" customHeight="1" x14ac:dyDescent="0.3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</row>
    <row r="307" spans="1:26" ht="12.75" customHeight="1" x14ac:dyDescent="0.3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</row>
    <row r="308" spans="1:26" ht="12.75" customHeight="1" x14ac:dyDescent="0.3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</row>
    <row r="309" spans="1:26" ht="12.75" customHeight="1" x14ac:dyDescent="0.3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</row>
    <row r="310" spans="1:26" ht="12.75" customHeight="1" x14ac:dyDescent="0.3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</row>
    <row r="311" spans="1:26" ht="12.75" customHeight="1" x14ac:dyDescent="0.3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</row>
    <row r="312" spans="1:26" ht="12.75" customHeight="1" x14ac:dyDescent="0.3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</row>
    <row r="313" spans="1:26" ht="12.75" customHeight="1" x14ac:dyDescent="0.3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</row>
    <row r="314" spans="1:26" ht="12.75" customHeight="1" x14ac:dyDescent="0.3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</row>
    <row r="315" spans="1:26" ht="12.75" customHeight="1" x14ac:dyDescent="0.3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</row>
    <row r="316" spans="1:26" ht="12.75" customHeight="1" x14ac:dyDescent="0.3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</row>
    <row r="317" spans="1:26" ht="12.75" customHeight="1" x14ac:dyDescent="0.3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</row>
    <row r="318" spans="1:26" ht="12.75" customHeight="1" x14ac:dyDescent="0.3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</row>
    <row r="319" spans="1:26" ht="12.75" customHeight="1" x14ac:dyDescent="0.3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spans="1:26" ht="12.75" customHeight="1" x14ac:dyDescent="0.3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</row>
    <row r="321" spans="1:26" ht="12.75" customHeight="1" x14ac:dyDescent="0.3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</row>
    <row r="322" spans="1:26" ht="12.75" customHeight="1" x14ac:dyDescent="0.3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</row>
    <row r="323" spans="1:26" ht="12.75" customHeight="1" x14ac:dyDescent="0.3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</row>
    <row r="324" spans="1:26" ht="12.75" customHeight="1" x14ac:dyDescent="0.3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</row>
    <row r="325" spans="1:26" ht="12.75" customHeight="1" x14ac:dyDescent="0.3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</row>
    <row r="326" spans="1:26" ht="12.75" customHeight="1" x14ac:dyDescent="0.3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</row>
    <row r="327" spans="1:26" ht="12.75" customHeight="1" x14ac:dyDescent="0.3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</row>
    <row r="328" spans="1:26" ht="12.75" customHeight="1" x14ac:dyDescent="0.3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</row>
    <row r="329" spans="1:26" ht="12.75" customHeight="1" x14ac:dyDescent="0.3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</row>
    <row r="330" spans="1:26" ht="12.75" customHeight="1" x14ac:dyDescent="0.3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</row>
    <row r="331" spans="1:26" ht="12.75" customHeight="1" x14ac:dyDescent="0.3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</row>
    <row r="332" spans="1:26" ht="12.75" customHeight="1" x14ac:dyDescent="0.3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</row>
    <row r="333" spans="1:26" ht="12.75" customHeight="1" x14ac:dyDescent="0.3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</row>
    <row r="334" spans="1:26" ht="12.75" customHeight="1" x14ac:dyDescent="0.3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</row>
    <row r="335" spans="1:26" ht="12.75" customHeight="1" x14ac:dyDescent="0.3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</row>
    <row r="336" spans="1:26" ht="12.75" customHeight="1" x14ac:dyDescent="0.3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</row>
    <row r="337" spans="1:26" ht="12.75" customHeight="1" x14ac:dyDescent="0.3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</row>
    <row r="338" spans="1:26" ht="12.75" customHeight="1" x14ac:dyDescent="0.3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</row>
    <row r="339" spans="1:26" ht="12.75" customHeight="1" x14ac:dyDescent="0.3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</row>
    <row r="340" spans="1:26" ht="12.75" customHeight="1" x14ac:dyDescent="0.3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</row>
    <row r="341" spans="1:26" ht="12.75" customHeight="1" x14ac:dyDescent="0.3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</row>
    <row r="342" spans="1:26" ht="12.75" customHeight="1" x14ac:dyDescent="0.3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</row>
    <row r="343" spans="1:26" ht="12.75" customHeight="1" x14ac:dyDescent="0.3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</row>
    <row r="344" spans="1:26" ht="12.75" customHeight="1" x14ac:dyDescent="0.3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</row>
    <row r="345" spans="1:26" ht="12.75" customHeight="1" x14ac:dyDescent="0.3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</row>
    <row r="346" spans="1:26" ht="12.75" customHeight="1" x14ac:dyDescent="0.3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</row>
    <row r="347" spans="1:26" ht="12.75" customHeight="1" x14ac:dyDescent="0.3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</row>
    <row r="348" spans="1:26" ht="12.75" customHeight="1" x14ac:dyDescent="0.3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</row>
    <row r="349" spans="1:26" ht="12.75" customHeight="1" x14ac:dyDescent="0.3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</row>
    <row r="350" spans="1:26" ht="12.75" customHeight="1" x14ac:dyDescent="0.3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</row>
    <row r="351" spans="1:26" ht="12.75" customHeight="1" x14ac:dyDescent="0.3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</row>
    <row r="352" spans="1:26" ht="12.75" customHeight="1" x14ac:dyDescent="0.3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</row>
    <row r="353" spans="1:26" ht="12.75" customHeight="1" x14ac:dyDescent="0.3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</row>
    <row r="354" spans="1:26" ht="12.75" customHeight="1" x14ac:dyDescent="0.3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</row>
    <row r="355" spans="1:26" ht="12.75" customHeight="1" x14ac:dyDescent="0.3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</row>
    <row r="356" spans="1:26" ht="12.75" customHeight="1" x14ac:dyDescent="0.3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</row>
    <row r="357" spans="1:26" ht="12.75" customHeight="1" x14ac:dyDescent="0.3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</row>
    <row r="358" spans="1:26" ht="12.75" customHeight="1" x14ac:dyDescent="0.3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</row>
    <row r="359" spans="1:26" ht="12.75" customHeight="1" x14ac:dyDescent="0.3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</row>
    <row r="360" spans="1:26" ht="12.75" customHeight="1" x14ac:dyDescent="0.3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</row>
    <row r="361" spans="1:26" ht="12.75" customHeight="1" x14ac:dyDescent="0.3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</row>
    <row r="362" spans="1:26" ht="12.75" customHeight="1" x14ac:dyDescent="0.3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</row>
    <row r="363" spans="1:26" ht="12.75" customHeight="1" x14ac:dyDescent="0.3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</row>
    <row r="364" spans="1:26" ht="12.75" customHeight="1" x14ac:dyDescent="0.3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</row>
    <row r="365" spans="1:26" ht="12.75" customHeight="1" x14ac:dyDescent="0.3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</row>
    <row r="366" spans="1:26" ht="12.75" customHeight="1" x14ac:dyDescent="0.3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</row>
    <row r="367" spans="1:26" ht="12.75" customHeight="1" x14ac:dyDescent="0.3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</row>
    <row r="368" spans="1:26" ht="12.75" customHeight="1" x14ac:dyDescent="0.3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</row>
    <row r="369" spans="1:26" ht="12.75" customHeight="1" x14ac:dyDescent="0.3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</row>
    <row r="370" spans="1:26" ht="12.75" customHeight="1" x14ac:dyDescent="0.3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</row>
    <row r="371" spans="1:26" ht="12.75" customHeight="1" x14ac:dyDescent="0.3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</row>
    <row r="372" spans="1:26" ht="12.75" customHeight="1" x14ac:dyDescent="0.3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</row>
    <row r="373" spans="1:26" ht="12.75" customHeight="1" x14ac:dyDescent="0.3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</row>
    <row r="374" spans="1:26" ht="12.75" customHeight="1" x14ac:dyDescent="0.3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</row>
    <row r="375" spans="1:26" ht="12.75" customHeight="1" x14ac:dyDescent="0.3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</row>
    <row r="376" spans="1:26" ht="12.75" customHeight="1" x14ac:dyDescent="0.3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</row>
    <row r="377" spans="1:26" ht="12.75" customHeight="1" x14ac:dyDescent="0.3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</row>
    <row r="378" spans="1:26" ht="12.75" customHeight="1" x14ac:dyDescent="0.3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</row>
    <row r="379" spans="1:26" ht="12.75" customHeight="1" x14ac:dyDescent="0.3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</row>
    <row r="380" spans="1:26" ht="12.75" customHeight="1" x14ac:dyDescent="0.3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</row>
    <row r="381" spans="1:26" ht="12.75" customHeight="1" x14ac:dyDescent="0.3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</row>
    <row r="382" spans="1:26" ht="12.75" customHeight="1" x14ac:dyDescent="0.3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</row>
    <row r="383" spans="1:26" ht="12.75" customHeight="1" x14ac:dyDescent="0.3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</row>
    <row r="384" spans="1:26" ht="12.75" customHeight="1" x14ac:dyDescent="0.3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</row>
    <row r="385" spans="1:26" ht="12.75" customHeight="1" x14ac:dyDescent="0.3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</row>
    <row r="386" spans="1:26" ht="12.75" customHeight="1" x14ac:dyDescent="0.3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</row>
    <row r="387" spans="1:26" ht="12.75" customHeight="1" x14ac:dyDescent="0.3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</row>
    <row r="388" spans="1:26" ht="12.75" customHeight="1" x14ac:dyDescent="0.3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</row>
    <row r="389" spans="1:26" ht="12.75" customHeight="1" x14ac:dyDescent="0.3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</row>
    <row r="390" spans="1:26" ht="12.75" customHeight="1" x14ac:dyDescent="0.3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</row>
    <row r="391" spans="1:26" ht="12.75" customHeight="1" x14ac:dyDescent="0.3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</row>
    <row r="392" spans="1:26" ht="12.75" customHeight="1" x14ac:dyDescent="0.3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</row>
    <row r="393" spans="1:26" ht="12.75" customHeight="1" x14ac:dyDescent="0.3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</row>
    <row r="394" spans="1:26" ht="12.75" customHeight="1" x14ac:dyDescent="0.3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</row>
    <row r="395" spans="1:26" ht="12.75" customHeight="1" x14ac:dyDescent="0.3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</row>
    <row r="396" spans="1:26" ht="12.75" customHeight="1" x14ac:dyDescent="0.3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</row>
    <row r="397" spans="1:26" ht="12.75" customHeight="1" x14ac:dyDescent="0.3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</row>
    <row r="398" spans="1:26" ht="12.75" customHeight="1" x14ac:dyDescent="0.3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</row>
    <row r="399" spans="1:26" ht="12.75" customHeight="1" x14ac:dyDescent="0.3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</row>
    <row r="400" spans="1:26" ht="12.75" customHeight="1" x14ac:dyDescent="0.3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</row>
    <row r="401" spans="1:26" ht="12.75" customHeight="1" x14ac:dyDescent="0.3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</row>
    <row r="402" spans="1:26" ht="12.75" customHeight="1" x14ac:dyDescent="0.3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</row>
    <row r="403" spans="1:26" ht="12.75" customHeight="1" x14ac:dyDescent="0.3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</row>
    <row r="404" spans="1:26" ht="12.75" customHeight="1" x14ac:dyDescent="0.3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</row>
    <row r="405" spans="1:26" ht="12.75" customHeight="1" x14ac:dyDescent="0.3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</row>
    <row r="406" spans="1:26" ht="12.75" customHeight="1" x14ac:dyDescent="0.3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</row>
    <row r="407" spans="1:26" ht="12.75" customHeight="1" x14ac:dyDescent="0.3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</row>
    <row r="408" spans="1:26" ht="12.75" customHeight="1" x14ac:dyDescent="0.3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</row>
    <row r="409" spans="1:26" ht="12.75" customHeight="1" x14ac:dyDescent="0.3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</row>
    <row r="410" spans="1:26" ht="12.75" customHeight="1" x14ac:dyDescent="0.3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</row>
    <row r="411" spans="1:26" ht="12.75" customHeight="1" x14ac:dyDescent="0.3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</row>
    <row r="412" spans="1:26" ht="12.75" customHeight="1" x14ac:dyDescent="0.3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</row>
    <row r="413" spans="1:26" ht="12.75" customHeight="1" x14ac:dyDescent="0.3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</row>
    <row r="414" spans="1:26" ht="12.75" customHeight="1" x14ac:dyDescent="0.3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</row>
    <row r="415" spans="1:26" ht="12.75" customHeight="1" x14ac:dyDescent="0.3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</row>
    <row r="416" spans="1:26" ht="12.75" customHeight="1" x14ac:dyDescent="0.3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</row>
    <row r="417" spans="1:26" ht="12.75" customHeight="1" x14ac:dyDescent="0.3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</row>
    <row r="418" spans="1:26" ht="12.75" customHeight="1" x14ac:dyDescent="0.3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</row>
    <row r="419" spans="1:26" ht="12.75" customHeight="1" x14ac:dyDescent="0.3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</row>
    <row r="420" spans="1:26" ht="12.75" customHeight="1" x14ac:dyDescent="0.3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</row>
    <row r="421" spans="1:26" ht="12.75" customHeight="1" x14ac:dyDescent="0.3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</row>
    <row r="422" spans="1:26" ht="12.75" customHeight="1" x14ac:dyDescent="0.3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</row>
    <row r="423" spans="1:26" ht="12.75" customHeight="1" x14ac:dyDescent="0.3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</row>
    <row r="424" spans="1:26" ht="12.75" customHeight="1" x14ac:dyDescent="0.3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</row>
    <row r="425" spans="1:26" ht="12.75" customHeight="1" x14ac:dyDescent="0.3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</row>
    <row r="426" spans="1:26" ht="12.75" customHeight="1" x14ac:dyDescent="0.3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</row>
    <row r="427" spans="1:26" ht="12.75" customHeight="1" x14ac:dyDescent="0.3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</row>
    <row r="428" spans="1:26" ht="12.75" customHeight="1" x14ac:dyDescent="0.3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</row>
    <row r="429" spans="1:26" ht="12.75" customHeight="1" x14ac:dyDescent="0.3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</row>
    <row r="430" spans="1:26" ht="12.75" customHeight="1" x14ac:dyDescent="0.3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</row>
    <row r="431" spans="1:26" ht="12.75" customHeight="1" x14ac:dyDescent="0.3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</row>
    <row r="432" spans="1:26" ht="12.75" customHeight="1" x14ac:dyDescent="0.3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</row>
    <row r="433" spans="1:26" ht="12.75" customHeight="1" x14ac:dyDescent="0.3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</row>
    <row r="434" spans="1:26" ht="12.75" customHeight="1" x14ac:dyDescent="0.3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</row>
    <row r="435" spans="1:26" ht="12.75" customHeight="1" x14ac:dyDescent="0.3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</row>
    <row r="436" spans="1:26" ht="12.75" customHeight="1" x14ac:dyDescent="0.3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</row>
    <row r="437" spans="1:26" ht="12.75" customHeight="1" x14ac:dyDescent="0.3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</row>
    <row r="438" spans="1:26" ht="12.75" customHeight="1" x14ac:dyDescent="0.3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</row>
    <row r="439" spans="1:26" ht="12.75" customHeight="1" x14ac:dyDescent="0.3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</row>
    <row r="440" spans="1:26" ht="12.75" customHeight="1" x14ac:dyDescent="0.3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</row>
    <row r="441" spans="1:26" ht="12.75" customHeight="1" x14ac:dyDescent="0.3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</row>
    <row r="442" spans="1:26" ht="12.75" customHeight="1" x14ac:dyDescent="0.3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</row>
    <row r="443" spans="1:26" ht="12.75" customHeight="1" x14ac:dyDescent="0.3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</row>
    <row r="444" spans="1:26" ht="12.75" customHeight="1" x14ac:dyDescent="0.3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</row>
    <row r="445" spans="1:26" ht="12.75" customHeight="1" x14ac:dyDescent="0.3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</row>
    <row r="446" spans="1:26" ht="12.75" customHeight="1" x14ac:dyDescent="0.3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</row>
    <row r="447" spans="1:26" ht="12.75" customHeight="1" x14ac:dyDescent="0.3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</row>
    <row r="448" spans="1:26" ht="12.75" customHeight="1" x14ac:dyDescent="0.3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</row>
    <row r="449" spans="1:26" ht="12.75" customHeight="1" x14ac:dyDescent="0.3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</row>
    <row r="450" spans="1:26" ht="12.75" customHeight="1" x14ac:dyDescent="0.3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</row>
    <row r="451" spans="1:26" ht="12.75" customHeight="1" x14ac:dyDescent="0.3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</row>
    <row r="452" spans="1:26" ht="12.75" customHeight="1" x14ac:dyDescent="0.3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</row>
    <row r="453" spans="1:26" ht="12.75" customHeight="1" x14ac:dyDescent="0.3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</row>
    <row r="454" spans="1:26" ht="12.75" customHeight="1" x14ac:dyDescent="0.3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</row>
    <row r="455" spans="1:26" ht="12.75" customHeight="1" x14ac:dyDescent="0.3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</row>
    <row r="456" spans="1:26" ht="12.75" customHeight="1" x14ac:dyDescent="0.3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</row>
    <row r="457" spans="1:26" ht="12.75" customHeight="1" x14ac:dyDescent="0.3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</row>
    <row r="458" spans="1:26" ht="12.75" customHeight="1" x14ac:dyDescent="0.3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</row>
    <row r="459" spans="1:26" ht="12.75" customHeight="1" x14ac:dyDescent="0.3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</row>
    <row r="460" spans="1:26" ht="12.75" customHeight="1" x14ac:dyDescent="0.3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</row>
    <row r="461" spans="1:26" ht="12.75" customHeight="1" x14ac:dyDescent="0.3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</row>
    <row r="462" spans="1:26" ht="12.75" customHeight="1" x14ac:dyDescent="0.3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</row>
    <row r="463" spans="1:26" ht="12.75" customHeight="1" x14ac:dyDescent="0.3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</row>
    <row r="464" spans="1:26" ht="12.75" customHeight="1" x14ac:dyDescent="0.3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</row>
    <row r="465" spans="1:26" ht="12.75" customHeight="1" x14ac:dyDescent="0.3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</row>
    <row r="466" spans="1:26" ht="12.75" customHeight="1" x14ac:dyDescent="0.3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</row>
    <row r="467" spans="1:26" ht="12.75" customHeight="1" x14ac:dyDescent="0.3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</row>
    <row r="468" spans="1:26" ht="12.75" customHeight="1" x14ac:dyDescent="0.3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</row>
    <row r="469" spans="1:26" ht="12.75" customHeight="1" x14ac:dyDescent="0.3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</row>
    <row r="470" spans="1:26" ht="12.75" customHeight="1" x14ac:dyDescent="0.3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</row>
    <row r="471" spans="1:26" ht="12.75" customHeight="1" x14ac:dyDescent="0.3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</row>
    <row r="472" spans="1:26" ht="12.75" customHeight="1" x14ac:dyDescent="0.3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</row>
    <row r="473" spans="1:26" ht="12.75" customHeight="1" x14ac:dyDescent="0.3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</row>
    <row r="474" spans="1:26" ht="12.75" customHeight="1" x14ac:dyDescent="0.3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</row>
    <row r="475" spans="1:26" ht="12.75" customHeight="1" x14ac:dyDescent="0.3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</row>
    <row r="476" spans="1:26" ht="12.75" customHeight="1" x14ac:dyDescent="0.3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</row>
    <row r="477" spans="1:26" ht="12.75" customHeight="1" x14ac:dyDescent="0.3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</row>
    <row r="478" spans="1:26" ht="12.75" customHeight="1" x14ac:dyDescent="0.3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</row>
    <row r="479" spans="1:26" ht="12.75" customHeight="1" x14ac:dyDescent="0.3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</row>
    <row r="480" spans="1:26" ht="12.75" customHeight="1" x14ac:dyDescent="0.3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</row>
    <row r="481" spans="1:26" ht="12.75" customHeight="1" x14ac:dyDescent="0.3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</row>
    <row r="482" spans="1:26" ht="12.75" customHeight="1" x14ac:dyDescent="0.3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</row>
    <row r="483" spans="1:26" ht="12.75" customHeight="1" x14ac:dyDescent="0.3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</row>
    <row r="484" spans="1:26" ht="12.75" customHeight="1" x14ac:dyDescent="0.3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</row>
    <row r="485" spans="1:26" ht="12.75" customHeight="1" x14ac:dyDescent="0.3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</row>
    <row r="486" spans="1:26" ht="12.75" customHeight="1" x14ac:dyDescent="0.3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</row>
    <row r="487" spans="1:26" ht="12.75" customHeight="1" x14ac:dyDescent="0.3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</row>
    <row r="488" spans="1:26" ht="12.75" customHeight="1" x14ac:dyDescent="0.3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</row>
    <row r="489" spans="1:26" ht="12.75" customHeight="1" x14ac:dyDescent="0.3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</row>
    <row r="490" spans="1:26" ht="12.75" customHeight="1" x14ac:dyDescent="0.3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</row>
    <row r="491" spans="1:26" ht="12.75" customHeight="1" x14ac:dyDescent="0.3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</row>
    <row r="492" spans="1:26" ht="12.75" customHeight="1" x14ac:dyDescent="0.3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</row>
    <row r="493" spans="1:26" ht="12.75" customHeight="1" x14ac:dyDescent="0.3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</row>
    <row r="494" spans="1:26" ht="12.75" customHeight="1" x14ac:dyDescent="0.3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</row>
    <row r="495" spans="1:26" ht="12.75" customHeight="1" x14ac:dyDescent="0.3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</row>
    <row r="496" spans="1:26" ht="12.75" customHeight="1" x14ac:dyDescent="0.3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</row>
    <row r="497" spans="1:26" ht="12.75" customHeight="1" x14ac:dyDescent="0.3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</row>
    <row r="498" spans="1:26" ht="12.75" customHeight="1" x14ac:dyDescent="0.3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</row>
    <row r="499" spans="1:26" ht="12.75" customHeight="1" x14ac:dyDescent="0.3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</row>
    <row r="500" spans="1:26" ht="12.75" customHeight="1" x14ac:dyDescent="0.3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</row>
    <row r="501" spans="1:26" ht="12.75" customHeight="1" x14ac:dyDescent="0.3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</row>
    <row r="502" spans="1:26" ht="12.75" customHeight="1" x14ac:dyDescent="0.3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</row>
    <row r="503" spans="1:26" ht="12.75" customHeight="1" x14ac:dyDescent="0.3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</row>
    <row r="504" spans="1:26" ht="12.75" customHeight="1" x14ac:dyDescent="0.3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</row>
    <row r="505" spans="1:26" ht="12.75" customHeight="1" x14ac:dyDescent="0.3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</row>
    <row r="506" spans="1:26" ht="12.75" customHeight="1" x14ac:dyDescent="0.3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</row>
    <row r="507" spans="1:26" ht="12.75" customHeight="1" x14ac:dyDescent="0.3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</row>
    <row r="508" spans="1:26" ht="12.75" customHeight="1" x14ac:dyDescent="0.3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</row>
    <row r="509" spans="1:26" ht="12.75" customHeight="1" x14ac:dyDescent="0.3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</row>
    <row r="510" spans="1:26" ht="12.75" customHeight="1" x14ac:dyDescent="0.3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</row>
    <row r="511" spans="1:26" ht="12.75" customHeight="1" x14ac:dyDescent="0.3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</row>
    <row r="512" spans="1:26" ht="12.75" customHeight="1" x14ac:dyDescent="0.3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</row>
    <row r="513" spans="1:26" ht="12.75" customHeight="1" x14ac:dyDescent="0.3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</row>
    <row r="514" spans="1:26" ht="12.75" customHeight="1" x14ac:dyDescent="0.3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</row>
    <row r="515" spans="1:26" ht="12.75" customHeight="1" x14ac:dyDescent="0.3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</row>
    <row r="516" spans="1:26" ht="12.75" customHeight="1" x14ac:dyDescent="0.3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</row>
    <row r="517" spans="1:26" ht="12.75" customHeight="1" x14ac:dyDescent="0.3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</row>
    <row r="518" spans="1:26" ht="12.75" customHeight="1" x14ac:dyDescent="0.3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</row>
    <row r="519" spans="1:26" ht="12.75" customHeight="1" x14ac:dyDescent="0.3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</row>
    <row r="520" spans="1:26" ht="12.75" customHeight="1" x14ac:dyDescent="0.3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</row>
    <row r="521" spans="1:26" ht="12.75" customHeight="1" x14ac:dyDescent="0.3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</row>
    <row r="522" spans="1:26" ht="12.75" customHeight="1" x14ac:dyDescent="0.3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</row>
    <row r="523" spans="1:26" ht="12.75" customHeight="1" x14ac:dyDescent="0.3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</row>
    <row r="524" spans="1:26" ht="12.75" customHeight="1" x14ac:dyDescent="0.3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</row>
    <row r="525" spans="1:26" ht="12.75" customHeight="1" x14ac:dyDescent="0.3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</row>
    <row r="526" spans="1:26" ht="12.75" customHeight="1" x14ac:dyDescent="0.3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</row>
    <row r="527" spans="1:26" ht="12.75" customHeight="1" x14ac:dyDescent="0.3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</row>
    <row r="528" spans="1:26" ht="12.75" customHeight="1" x14ac:dyDescent="0.3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</row>
    <row r="529" spans="1:26" ht="12.75" customHeight="1" x14ac:dyDescent="0.3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</row>
    <row r="530" spans="1:26" ht="12.75" customHeight="1" x14ac:dyDescent="0.3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</row>
    <row r="531" spans="1:26" ht="12.75" customHeight="1" x14ac:dyDescent="0.3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</row>
    <row r="532" spans="1:26" ht="12.75" customHeight="1" x14ac:dyDescent="0.3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</row>
    <row r="533" spans="1:26" ht="12.75" customHeight="1" x14ac:dyDescent="0.3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</row>
    <row r="534" spans="1:26" ht="12.75" customHeight="1" x14ac:dyDescent="0.3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</row>
    <row r="535" spans="1:26" ht="12.75" customHeight="1" x14ac:dyDescent="0.3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</row>
    <row r="536" spans="1:26" ht="12.75" customHeight="1" x14ac:dyDescent="0.3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</row>
    <row r="537" spans="1:26" ht="12.75" customHeight="1" x14ac:dyDescent="0.3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</row>
    <row r="538" spans="1:26" ht="12.75" customHeight="1" x14ac:dyDescent="0.3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</row>
    <row r="539" spans="1:26" ht="12.75" customHeight="1" x14ac:dyDescent="0.3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</row>
    <row r="540" spans="1:26" ht="12.75" customHeight="1" x14ac:dyDescent="0.3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</row>
    <row r="541" spans="1:26" ht="12.75" customHeight="1" x14ac:dyDescent="0.3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</row>
    <row r="542" spans="1:26" ht="12.75" customHeight="1" x14ac:dyDescent="0.3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</row>
    <row r="543" spans="1:26" ht="12.75" customHeight="1" x14ac:dyDescent="0.3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</row>
    <row r="544" spans="1:26" ht="12.75" customHeight="1" x14ac:dyDescent="0.3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</row>
    <row r="545" spans="1:26" ht="12.75" customHeight="1" x14ac:dyDescent="0.3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</row>
    <row r="546" spans="1:26" ht="12.75" customHeight="1" x14ac:dyDescent="0.3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</row>
    <row r="547" spans="1:26" ht="12.75" customHeight="1" x14ac:dyDescent="0.3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</row>
    <row r="548" spans="1:26" ht="12.75" customHeight="1" x14ac:dyDescent="0.3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</row>
    <row r="549" spans="1:26" ht="12.75" customHeight="1" x14ac:dyDescent="0.3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</row>
    <row r="550" spans="1:26" ht="12.75" customHeight="1" x14ac:dyDescent="0.3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</row>
    <row r="551" spans="1:26" ht="12.75" customHeight="1" x14ac:dyDescent="0.3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</row>
    <row r="552" spans="1:26" ht="12.75" customHeight="1" x14ac:dyDescent="0.3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</row>
    <row r="553" spans="1:26" ht="12.75" customHeight="1" x14ac:dyDescent="0.3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</row>
    <row r="554" spans="1:26" ht="12.75" customHeight="1" x14ac:dyDescent="0.3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</row>
    <row r="555" spans="1:26" ht="12.75" customHeight="1" x14ac:dyDescent="0.3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</row>
    <row r="556" spans="1:26" ht="12.75" customHeight="1" x14ac:dyDescent="0.3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</row>
    <row r="557" spans="1:26" ht="12.75" customHeight="1" x14ac:dyDescent="0.3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</row>
    <row r="558" spans="1:26" ht="12.75" customHeight="1" x14ac:dyDescent="0.3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</row>
    <row r="559" spans="1:26" ht="12.75" customHeight="1" x14ac:dyDescent="0.3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</row>
    <row r="560" spans="1:26" ht="12.75" customHeight="1" x14ac:dyDescent="0.3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</row>
    <row r="561" spans="1:26" ht="12.75" customHeight="1" x14ac:dyDescent="0.3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</row>
    <row r="562" spans="1:26" ht="12.75" customHeight="1" x14ac:dyDescent="0.3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</row>
    <row r="563" spans="1:26" ht="12.75" customHeight="1" x14ac:dyDescent="0.3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</row>
    <row r="564" spans="1:26" ht="12.75" customHeight="1" x14ac:dyDescent="0.3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</row>
    <row r="565" spans="1:26" ht="12.75" customHeight="1" x14ac:dyDescent="0.3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</row>
    <row r="566" spans="1:26" ht="12.75" customHeight="1" x14ac:dyDescent="0.3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</row>
    <row r="567" spans="1:26" ht="12.75" customHeight="1" x14ac:dyDescent="0.3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</row>
    <row r="568" spans="1:26" ht="12.75" customHeight="1" x14ac:dyDescent="0.3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</row>
    <row r="569" spans="1:26" ht="12.75" customHeight="1" x14ac:dyDescent="0.3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</row>
    <row r="570" spans="1:26" ht="12.75" customHeight="1" x14ac:dyDescent="0.3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</row>
    <row r="571" spans="1:26" ht="12.75" customHeight="1" x14ac:dyDescent="0.3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</row>
    <row r="572" spans="1:26" ht="12.75" customHeight="1" x14ac:dyDescent="0.3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</row>
    <row r="573" spans="1:26" ht="12.75" customHeight="1" x14ac:dyDescent="0.3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</row>
    <row r="574" spans="1:26" ht="12.75" customHeight="1" x14ac:dyDescent="0.3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</row>
    <row r="575" spans="1:26" ht="12.75" customHeight="1" x14ac:dyDescent="0.3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</row>
    <row r="576" spans="1:26" ht="12.75" customHeight="1" x14ac:dyDescent="0.3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</row>
    <row r="577" spans="1:26" ht="12.75" customHeight="1" x14ac:dyDescent="0.3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</row>
    <row r="578" spans="1:26" ht="12.75" customHeight="1" x14ac:dyDescent="0.3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</row>
    <row r="579" spans="1:26" ht="12.75" customHeight="1" x14ac:dyDescent="0.3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</row>
    <row r="580" spans="1:26" ht="12.75" customHeight="1" x14ac:dyDescent="0.3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</row>
    <row r="581" spans="1:26" ht="12.75" customHeight="1" x14ac:dyDescent="0.3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</row>
    <row r="582" spans="1:26" ht="12.75" customHeight="1" x14ac:dyDescent="0.3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</row>
    <row r="583" spans="1:26" ht="12.75" customHeight="1" x14ac:dyDescent="0.3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</row>
    <row r="584" spans="1:26" ht="12.75" customHeight="1" x14ac:dyDescent="0.3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</row>
    <row r="585" spans="1:26" ht="12.75" customHeight="1" x14ac:dyDescent="0.3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</row>
    <row r="586" spans="1:26" ht="12.75" customHeight="1" x14ac:dyDescent="0.3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</row>
    <row r="587" spans="1:26" ht="12.75" customHeight="1" x14ac:dyDescent="0.3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</row>
    <row r="588" spans="1:26" ht="12.75" customHeight="1" x14ac:dyDescent="0.3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</row>
    <row r="589" spans="1:26" ht="12.75" customHeight="1" x14ac:dyDescent="0.3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</row>
    <row r="590" spans="1:26" ht="12.75" customHeight="1" x14ac:dyDescent="0.3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</row>
    <row r="591" spans="1:26" ht="12.75" customHeight="1" x14ac:dyDescent="0.3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</row>
    <row r="592" spans="1:26" ht="12.75" customHeight="1" x14ac:dyDescent="0.3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</row>
    <row r="593" spans="1:26" ht="12.75" customHeight="1" x14ac:dyDescent="0.3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</row>
    <row r="594" spans="1:26" ht="12.75" customHeight="1" x14ac:dyDescent="0.3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</row>
    <row r="595" spans="1:26" ht="12.75" customHeight="1" x14ac:dyDescent="0.3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</row>
    <row r="596" spans="1:26" ht="12.75" customHeight="1" x14ac:dyDescent="0.3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</row>
    <row r="597" spans="1:26" ht="12.75" customHeight="1" x14ac:dyDescent="0.3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</row>
    <row r="598" spans="1:26" ht="12.75" customHeight="1" x14ac:dyDescent="0.3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</row>
    <row r="599" spans="1:26" ht="12.75" customHeight="1" x14ac:dyDescent="0.3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</row>
    <row r="600" spans="1:26" ht="12.75" customHeight="1" x14ac:dyDescent="0.3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</row>
    <row r="601" spans="1:26" ht="12.75" customHeight="1" x14ac:dyDescent="0.3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</row>
    <row r="602" spans="1:26" ht="12.75" customHeight="1" x14ac:dyDescent="0.3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</row>
    <row r="603" spans="1:26" ht="12.75" customHeight="1" x14ac:dyDescent="0.3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</row>
    <row r="604" spans="1:26" ht="12.75" customHeight="1" x14ac:dyDescent="0.3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</row>
    <row r="605" spans="1:26" ht="12.75" customHeight="1" x14ac:dyDescent="0.3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</row>
    <row r="606" spans="1:26" ht="12.75" customHeight="1" x14ac:dyDescent="0.3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</row>
    <row r="607" spans="1:26" ht="12.75" customHeight="1" x14ac:dyDescent="0.3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</row>
    <row r="608" spans="1:26" ht="12.75" customHeight="1" x14ac:dyDescent="0.3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</row>
    <row r="609" spans="1:26" ht="12.75" customHeight="1" x14ac:dyDescent="0.3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</row>
    <row r="610" spans="1:26" ht="12.75" customHeight="1" x14ac:dyDescent="0.3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</row>
    <row r="611" spans="1:26" ht="12.75" customHeight="1" x14ac:dyDescent="0.3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</row>
    <row r="612" spans="1:26" ht="12.75" customHeight="1" x14ac:dyDescent="0.3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</row>
    <row r="613" spans="1:26" ht="12.75" customHeight="1" x14ac:dyDescent="0.3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</row>
    <row r="614" spans="1:26" ht="12.75" customHeight="1" x14ac:dyDescent="0.3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</row>
    <row r="615" spans="1:26" ht="12.75" customHeight="1" x14ac:dyDescent="0.3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</row>
    <row r="616" spans="1:26" ht="12.75" customHeight="1" x14ac:dyDescent="0.3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</row>
    <row r="617" spans="1:26" ht="12.75" customHeight="1" x14ac:dyDescent="0.3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</row>
    <row r="618" spans="1:26" ht="12.75" customHeight="1" x14ac:dyDescent="0.3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</row>
    <row r="619" spans="1:26" ht="12.75" customHeight="1" x14ac:dyDescent="0.3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</row>
    <row r="620" spans="1:26" ht="12.75" customHeight="1" x14ac:dyDescent="0.3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</row>
    <row r="621" spans="1:26" ht="12.75" customHeight="1" x14ac:dyDescent="0.3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</row>
    <row r="622" spans="1:26" ht="12.75" customHeight="1" x14ac:dyDescent="0.3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</row>
    <row r="623" spans="1:26" ht="12.75" customHeight="1" x14ac:dyDescent="0.3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</row>
    <row r="624" spans="1:26" ht="12.75" customHeight="1" x14ac:dyDescent="0.3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</row>
    <row r="625" spans="1:26" ht="12.75" customHeight="1" x14ac:dyDescent="0.3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</row>
    <row r="626" spans="1:26" ht="12.75" customHeight="1" x14ac:dyDescent="0.3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</row>
    <row r="627" spans="1:26" ht="12.75" customHeight="1" x14ac:dyDescent="0.3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</row>
    <row r="628" spans="1:26" ht="12.75" customHeight="1" x14ac:dyDescent="0.3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</row>
    <row r="629" spans="1:26" ht="12.75" customHeight="1" x14ac:dyDescent="0.3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</row>
    <row r="630" spans="1:26" ht="12.75" customHeight="1" x14ac:dyDescent="0.3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</row>
    <row r="631" spans="1:26" ht="12.75" customHeight="1" x14ac:dyDescent="0.3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</row>
    <row r="632" spans="1:26" ht="12.75" customHeight="1" x14ac:dyDescent="0.3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</row>
    <row r="633" spans="1:26" ht="12.75" customHeight="1" x14ac:dyDescent="0.3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</row>
    <row r="634" spans="1:26" ht="12.75" customHeight="1" x14ac:dyDescent="0.3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</row>
    <row r="635" spans="1:26" ht="12.75" customHeight="1" x14ac:dyDescent="0.3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</row>
    <row r="636" spans="1:26" ht="12.75" customHeight="1" x14ac:dyDescent="0.3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</row>
    <row r="637" spans="1:26" ht="12.75" customHeight="1" x14ac:dyDescent="0.3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</row>
    <row r="638" spans="1:26" ht="12.75" customHeight="1" x14ac:dyDescent="0.3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</row>
    <row r="639" spans="1:26" ht="12.75" customHeight="1" x14ac:dyDescent="0.3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</row>
    <row r="640" spans="1:26" ht="12.75" customHeight="1" x14ac:dyDescent="0.3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</row>
    <row r="641" spans="1:26" ht="12.75" customHeight="1" x14ac:dyDescent="0.3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</row>
    <row r="642" spans="1:26" ht="12.75" customHeight="1" x14ac:dyDescent="0.3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</row>
    <row r="643" spans="1:26" ht="12.75" customHeight="1" x14ac:dyDescent="0.3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</row>
    <row r="644" spans="1:26" ht="12.75" customHeight="1" x14ac:dyDescent="0.3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</row>
    <row r="645" spans="1:26" ht="12.75" customHeight="1" x14ac:dyDescent="0.3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</row>
    <row r="646" spans="1:26" ht="12.75" customHeight="1" x14ac:dyDescent="0.3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</row>
    <row r="647" spans="1:26" ht="12.75" customHeight="1" x14ac:dyDescent="0.3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</row>
    <row r="648" spans="1:26" ht="12.75" customHeight="1" x14ac:dyDescent="0.3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</row>
    <row r="649" spans="1:26" ht="12.75" customHeight="1" x14ac:dyDescent="0.3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</row>
    <row r="650" spans="1:26" ht="12.75" customHeight="1" x14ac:dyDescent="0.3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</row>
    <row r="651" spans="1:26" ht="12.75" customHeight="1" x14ac:dyDescent="0.3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</row>
    <row r="652" spans="1:26" ht="12.75" customHeight="1" x14ac:dyDescent="0.3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</row>
    <row r="653" spans="1:26" ht="12.75" customHeight="1" x14ac:dyDescent="0.3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</row>
    <row r="654" spans="1:26" ht="12.75" customHeight="1" x14ac:dyDescent="0.3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</row>
    <row r="655" spans="1:26" ht="12.75" customHeight="1" x14ac:dyDescent="0.3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</row>
    <row r="656" spans="1:26" ht="12.75" customHeight="1" x14ac:dyDescent="0.3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</row>
    <row r="657" spans="1:26" ht="12.75" customHeight="1" x14ac:dyDescent="0.3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</row>
    <row r="658" spans="1:26" ht="12.75" customHeight="1" x14ac:dyDescent="0.3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</row>
    <row r="659" spans="1:26" ht="12.75" customHeight="1" x14ac:dyDescent="0.3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</row>
    <row r="660" spans="1:26" ht="12.75" customHeight="1" x14ac:dyDescent="0.3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</row>
    <row r="661" spans="1:26" ht="12.75" customHeight="1" x14ac:dyDescent="0.3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</row>
    <row r="662" spans="1:26" ht="12.75" customHeight="1" x14ac:dyDescent="0.3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</row>
    <row r="663" spans="1:26" ht="12.75" customHeight="1" x14ac:dyDescent="0.3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</row>
    <row r="664" spans="1:26" ht="12.75" customHeight="1" x14ac:dyDescent="0.3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</row>
    <row r="665" spans="1:26" ht="12.75" customHeight="1" x14ac:dyDescent="0.3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</row>
    <row r="666" spans="1:26" ht="12.75" customHeight="1" x14ac:dyDescent="0.3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</row>
    <row r="667" spans="1:26" ht="12.75" customHeight="1" x14ac:dyDescent="0.3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</row>
    <row r="668" spans="1:26" ht="12.75" customHeight="1" x14ac:dyDescent="0.3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</row>
    <row r="669" spans="1:26" ht="12.75" customHeight="1" x14ac:dyDescent="0.3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</row>
    <row r="670" spans="1:26" ht="12.75" customHeight="1" x14ac:dyDescent="0.3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</row>
    <row r="671" spans="1:26" ht="12.75" customHeight="1" x14ac:dyDescent="0.3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</row>
    <row r="672" spans="1:26" ht="12.75" customHeight="1" x14ac:dyDescent="0.3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</row>
    <row r="673" spans="1:26" ht="12.75" customHeight="1" x14ac:dyDescent="0.3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</row>
    <row r="674" spans="1:26" ht="12.75" customHeight="1" x14ac:dyDescent="0.3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</row>
    <row r="675" spans="1:26" ht="12.75" customHeight="1" x14ac:dyDescent="0.3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</row>
    <row r="676" spans="1:26" ht="12.75" customHeight="1" x14ac:dyDescent="0.3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</row>
    <row r="677" spans="1:26" ht="12.75" customHeight="1" x14ac:dyDescent="0.3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</row>
    <row r="678" spans="1:26" ht="12.75" customHeight="1" x14ac:dyDescent="0.3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</row>
    <row r="679" spans="1:26" ht="12.75" customHeight="1" x14ac:dyDescent="0.3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</row>
    <row r="680" spans="1:26" ht="12.75" customHeight="1" x14ac:dyDescent="0.3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</row>
    <row r="681" spans="1:26" ht="12.75" customHeight="1" x14ac:dyDescent="0.3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</row>
    <row r="682" spans="1:26" ht="12.75" customHeight="1" x14ac:dyDescent="0.3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</row>
    <row r="683" spans="1:26" ht="12.75" customHeight="1" x14ac:dyDescent="0.3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</row>
    <row r="684" spans="1:26" ht="12.75" customHeight="1" x14ac:dyDescent="0.3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</row>
    <row r="685" spans="1:26" ht="12.75" customHeight="1" x14ac:dyDescent="0.3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</row>
    <row r="686" spans="1:26" ht="12.75" customHeight="1" x14ac:dyDescent="0.3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</row>
    <row r="687" spans="1:26" ht="12.75" customHeight="1" x14ac:dyDescent="0.3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</row>
    <row r="688" spans="1:26" ht="12.75" customHeight="1" x14ac:dyDescent="0.3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</row>
    <row r="689" spans="1:26" ht="12.75" customHeight="1" x14ac:dyDescent="0.3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</row>
    <row r="690" spans="1:26" ht="12.75" customHeight="1" x14ac:dyDescent="0.3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</row>
    <row r="691" spans="1:26" ht="12.75" customHeight="1" x14ac:dyDescent="0.3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</row>
    <row r="692" spans="1:26" ht="12.75" customHeight="1" x14ac:dyDescent="0.3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</row>
    <row r="693" spans="1:26" ht="12.75" customHeight="1" x14ac:dyDescent="0.3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</row>
    <row r="694" spans="1:26" ht="12.75" customHeight="1" x14ac:dyDescent="0.3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</row>
    <row r="695" spans="1:26" ht="12.75" customHeight="1" x14ac:dyDescent="0.3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</row>
    <row r="696" spans="1:26" ht="12.75" customHeight="1" x14ac:dyDescent="0.3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</row>
    <row r="697" spans="1:26" ht="12.75" customHeight="1" x14ac:dyDescent="0.3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</row>
    <row r="698" spans="1:26" ht="12.75" customHeight="1" x14ac:dyDescent="0.3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</row>
    <row r="699" spans="1:26" ht="12.75" customHeight="1" x14ac:dyDescent="0.3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</row>
    <row r="700" spans="1:26" ht="12.75" customHeight="1" x14ac:dyDescent="0.3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</row>
    <row r="701" spans="1:26" ht="12.75" customHeight="1" x14ac:dyDescent="0.3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</row>
    <row r="702" spans="1:26" ht="12.75" customHeight="1" x14ac:dyDescent="0.3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</row>
    <row r="703" spans="1:26" ht="12.75" customHeight="1" x14ac:dyDescent="0.3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</row>
    <row r="704" spans="1:26" ht="12.75" customHeight="1" x14ac:dyDescent="0.3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</row>
    <row r="705" spans="1:26" ht="12.75" customHeight="1" x14ac:dyDescent="0.3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</row>
    <row r="706" spans="1:26" ht="12.75" customHeight="1" x14ac:dyDescent="0.3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</row>
    <row r="707" spans="1:26" ht="12.75" customHeight="1" x14ac:dyDescent="0.3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</row>
    <row r="708" spans="1:26" ht="12.75" customHeight="1" x14ac:dyDescent="0.3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</row>
    <row r="709" spans="1:26" ht="12.75" customHeight="1" x14ac:dyDescent="0.3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</row>
    <row r="710" spans="1:26" ht="12.75" customHeight="1" x14ac:dyDescent="0.3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</row>
    <row r="711" spans="1:26" ht="12.75" customHeight="1" x14ac:dyDescent="0.3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</row>
    <row r="712" spans="1:26" ht="12.75" customHeight="1" x14ac:dyDescent="0.3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</row>
    <row r="713" spans="1:26" ht="12.75" customHeight="1" x14ac:dyDescent="0.3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</row>
    <row r="714" spans="1:26" ht="12.75" customHeight="1" x14ac:dyDescent="0.3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</row>
    <row r="715" spans="1:26" ht="12.75" customHeight="1" x14ac:dyDescent="0.3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</row>
    <row r="716" spans="1:26" ht="12.75" customHeight="1" x14ac:dyDescent="0.3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</row>
    <row r="717" spans="1:26" ht="12.75" customHeight="1" x14ac:dyDescent="0.3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</row>
    <row r="718" spans="1:26" ht="12.75" customHeight="1" x14ac:dyDescent="0.3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</row>
    <row r="719" spans="1:26" ht="12.75" customHeight="1" x14ac:dyDescent="0.3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</row>
    <row r="720" spans="1:26" ht="12.75" customHeight="1" x14ac:dyDescent="0.3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</row>
    <row r="721" spans="1:26" ht="12.75" customHeight="1" x14ac:dyDescent="0.3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</row>
    <row r="722" spans="1:26" ht="12.75" customHeight="1" x14ac:dyDescent="0.3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</row>
    <row r="723" spans="1:26" ht="12.75" customHeight="1" x14ac:dyDescent="0.3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</row>
    <row r="724" spans="1:26" ht="12.75" customHeight="1" x14ac:dyDescent="0.3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</row>
    <row r="725" spans="1:26" ht="12.75" customHeight="1" x14ac:dyDescent="0.3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</row>
    <row r="726" spans="1:26" ht="12.75" customHeight="1" x14ac:dyDescent="0.3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</row>
    <row r="727" spans="1:26" ht="12.75" customHeight="1" x14ac:dyDescent="0.3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</row>
    <row r="728" spans="1:26" ht="12.75" customHeight="1" x14ac:dyDescent="0.3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</row>
    <row r="729" spans="1:26" ht="12.75" customHeight="1" x14ac:dyDescent="0.3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</row>
    <row r="730" spans="1:26" ht="12.75" customHeight="1" x14ac:dyDescent="0.3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</row>
    <row r="731" spans="1:26" ht="12.75" customHeight="1" x14ac:dyDescent="0.3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</row>
    <row r="732" spans="1:26" ht="12.75" customHeight="1" x14ac:dyDescent="0.3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</row>
    <row r="733" spans="1:26" ht="12.75" customHeight="1" x14ac:dyDescent="0.3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</row>
    <row r="734" spans="1:26" ht="12.75" customHeight="1" x14ac:dyDescent="0.3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</row>
    <row r="735" spans="1:26" ht="12.75" customHeight="1" x14ac:dyDescent="0.3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</row>
    <row r="736" spans="1:26" ht="12.75" customHeight="1" x14ac:dyDescent="0.3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</row>
    <row r="737" spans="1:26" ht="12.75" customHeight="1" x14ac:dyDescent="0.3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</row>
    <row r="738" spans="1:26" ht="12.75" customHeight="1" x14ac:dyDescent="0.3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</row>
    <row r="739" spans="1:26" ht="12.75" customHeight="1" x14ac:dyDescent="0.3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</row>
    <row r="740" spans="1:26" ht="12.75" customHeight="1" x14ac:dyDescent="0.3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</row>
    <row r="741" spans="1:26" ht="12.75" customHeight="1" x14ac:dyDescent="0.3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</row>
    <row r="742" spans="1:26" ht="12.75" customHeight="1" x14ac:dyDescent="0.3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</row>
    <row r="743" spans="1:26" ht="12.75" customHeight="1" x14ac:dyDescent="0.3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</row>
    <row r="744" spans="1:26" ht="12.75" customHeight="1" x14ac:dyDescent="0.3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</row>
    <row r="745" spans="1:26" ht="12.75" customHeight="1" x14ac:dyDescent="0.3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</row>
    <row r="746" spans="1:26" ht="12.75" customHeight="1" x14ac:dyDescent="0.3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</row>
    <row r="747" spans="1:26" ht="12.75" customHeight="1" x14ac:dyDescent="0.3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</row>
    <row r="748" spans="1:26" ht="12.75" customHeight="1" x14ac:dyDescent="0.3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</row>
    <row r="749" spans="1:26" ht="12.75" customHeight="1" x14ac:dyDescent="0.3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</row>
    <row r="750" spans="1:26" ht="12.75" customHeight="1" x14ac:dyDescent="0.3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</row>
    <row r="751" spans="1:26" ht="12.75" customHeight="1" x14ac:dyDescent="0.3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</row>
    <row r="752" spans="1:26" ht="12.75" customHeight="1" x14ac:dyDescent="0.3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</row>
    <row r="753" spans="1:26" ht="12.75" customHeight="1" x14ac:dyDescent="0.3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</row>
    <row r="754" spans="1:26" ht="12.75" customHeight="1" x14ac:dyDescent="0.3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</row>
    <row r="755" spans="1:26" ht="12.75" customHeight="1" x14ac:dyDescent="0.3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</row>
    <row r="756" spans="1:26" ht="12.75" customHeight="1" x14ac:dyDescent="0.3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</row>
    <row r="757" spans="1:26" ht="12.75" customHeight="1" x14ac:dyDescent="0.3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</row>
    <row r="758" spans="1:26" ht="12.75" customHeight="1" x14ac:dyDescent="0.3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</row>
    <row r="759" spans="1:26" ht="12.75" customHeight="1" x14ac:dyDescent="0.3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</row>
    <row r="760" spans="1:26" ht="12.75" customHeight="1" x14ac:dyDescent="0.3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</row>
    <row r="761" spans="1:26" ht="12.75" customHeight="1" x14ac:dyDescent="0.3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</row>
    <row r="762" spans="1:26" ht="12.75" customHeight="1" x14ac:dyDescent="0.3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</row>
    <row r="763" spans="1:26" ht="12.75" customHeight="1" x14ac:dyDescent="0.3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</row>
    <row r="764" spans="1:26" ht="12.75" customHeight="1" x14ac:dyDescent="0.3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</row>
    <row r="765" spans="1:26" ht="12.75" customHeight="1" x14ac:dyDescent="0.3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</row>
    <row r="766" spans="1:26" ht="12.75" customHeight="1" x14ac:dyDescent="0.3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</row>
    <row r="767" spans="1:26" ht="12.75" customHeight="1" x14ac:dyDescent="0.3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</row>
    <row r="768" spans="1:26" ht="12.75" customHeight="1" x14ac:dyDescent="0.3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</row>
    <row r="769" spans="1:26" ht="12.75" customHeight="1" x14ac:dyDescent="0.3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</row>
    <row r="770" spans="1:26" ht="12.75" customHeight="1" x14ac:dyDescent="0.3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</row>
    <row r="771" spans="1:26" ht="12.75" customHeight="1" x14ac:dyDescent="0.3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</row>
    <row r="772" spans="1:26" ht="12.75" customHeight="1" x14ac:dyDescent="0.3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</row>
    <row r="773" spans="1:26" ht="12.75" customHeight="1" x14ac:dyDescent="0.3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</row>
    <row r="774" spans="1:26" ht="12.75" customHeight="1" x14ac:dyDescent="0.3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</row>
    <row r="775" spans="1:26" ht="12.75" customHeight="1" x14ac:dyDescent="0.3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</row>
    <row r="776" spans="1:26" ht="12.75" customHeight="1" x14ac:dyDescent="0.3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</row>
    <row r="777" spans="1:26" ht="12.75" customHeight="1" x14ac:dyDescent="0.3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</row>
    <row r="778" spans="1:26" ht="12.75" customHeight="1" x14ac:dyDescent="0.3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</row>
    <row r="779" spans="1:26" ht="12.75" customHeight="1" x14ac:dyDescent="0.3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</row>
    <row r="780" spans="1:26" ht="12.75" customHeight="1" x14ac:dyDescent="0.3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</row>
    <row r="781" spans="1:26" ht="12.75" customHeight="1" x14ac:dyDescent="0.3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</row>
    <row r="782" spans="1:26" ht="12.75" customHeight="1" x14ac:dyDescent="0.3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</row>
    <row r="783" spans="1:26" ht="12.75" customHeight="1" x14ac:dyDescent="0.3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</row>
    <row r="784" spans="1:26" ht="12.75" customHeight="1" x14ac:dyDescent="0.3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</row>
    <row r="785" spans="1:26" ht="12.75" customHeight="1" x14ac:dyDescent="0.3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</row>
    <row r="786" spans="1:26" ht="12.75" customHeight="1" x14ac:dyDescent="0.3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</row>
    <row r="787" spans="1:26" ht="12.75" customHeight="1" x14ac:dyDescent="0.3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</row>
    <row r="788" spans="1:26" ht="12.75" customHeight="1" x14ac:dyDescent="0.3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</row>
    <row r="789" spans="1:26" ht="12.75" customHeight="1" x14ac:dyDescent="0.3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</row>
    <row r="790" spans="1:26" ht="12.75" customHeight="1" x14ac:dyDescent="0.3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</row>
    <row r="791" spans="1:26" ht="12.75" customHeight="1" x14ac:dyDescent="0.3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</row>
    <row r="792" spans="1:26" ht="12.75" customHeight="1" x14ac:dyDescent="0.3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</row>
    <row r="793" spans="1:26" ht="12.75" customHeight="1" x14ac:dyDescent="0.3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</row>
    <row r="794" spans="1:26" ht="12.75" customHeight="1" x14ac:dyDescent="0.3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</row>
    <row r="795" spans="1:26" ht="12.75" customHeight="1" x14ac:dyDescent="0.3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</row>
    <row r="796" spans="1:26" ht="12.75" customHeight="1" x14ac:dyDescent="0.3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</row>
    <row r="797" spans="1:26" ht="12.75" customHeight="1" x14ac:dyDescent="0.3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</row>
    <row r="798" spans="1:26" ht="12.75" customHeight="1" x14ac:dyDescent="0.3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</row>
    <row r="799" spans="1:26" ht="12.75" customHeight="1" x14ac:dyDescent="0.3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</row>
    <row r="800" spans="1:26" ht="12.75" customHeight="1" x14ac:dyDescent="0.3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</row>
    <row r="801" spans="1:26" ht="12.75" customHeight="1" x14ac:dyDescent="0.3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</row>
    <row r="802" spans="1:26" ht="12.75" customHeight="1" x14ac:dyDescent="0.3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</row>
    <row r="803" spans="1:26" ht="12.75" customHeight="1" x14ac:dyDescent="0.3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</row>
    <row r="804" spans="1:26" ht="12.75" customHeight="1" x14ac:dyDescent="0.3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</row>
    <row r="805" spans="1:26" ht="12.75" customHeight="1" x14ac:dyDescent="0.3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</row>
    <row r="806" spans="1:26" ht="12.75" customHeight="1" x14ac:dyDescent="0.3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</row>
    <row r="807" spans="1:26" ht="12.75" customHeight="1" x14ac:dyDescent="0.3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</row>
    <row r="808" spans="1:26" ht="12.75" customHeight="1" x14ac:dyDescent="0.3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</row>
    <row r="809" spans="1:26" ht="12.75" customHeight="1" x14ac:dyDescent="0.3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</row>
    <row r="810" spans="1:26" ht="12.75" customHeight="1" x14ac:dyDescent="0.3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</row>
    <row r="811" spans="1:26" ht="12.75" customHeight="1" x14ac:dyDescent="0.3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</row>
    <row r="812" spans="1:26" ht="12.75" customHeight="1" x14ac:dyDescent="0.3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</row>
    <row r="813" spans="1:26" ht="12.75" customHeight="1" x14ac:dyDescent="0.3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</row>
    <row r="814" spans="1:26" ht="12.75" customHeight="1" x14ac:dyDescent="0.3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</row>
    <row r="815" spans="1:26" ht="12.75" customHeight="1" x14ac:dyDescent="0.3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</row>
    <row r="816" spans="1:26" ht="12.75" customHeight="1" x14ac:dyDescent="0.3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</row>
    <row r="817" spans="1:26" ht="12.75" customHeight="1" x14ac:dyDescent="0.3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</row>
    <row r="818" spans="1:26" ht="12.75" customHeight="1" x14ac:dyDescent="0.3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</row>
    <row r="819" spans="1:26" ht="12.75" customHeight="1" x14ac:dyDescent="0.3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</row>
    <row r="820" spans="1:26" ht="12.75" customHeight="1" x14ac:dyDescent="0.3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</row>
    <row r="821" spans="1:26" ht="12.75" customHeight="1" x14ac:dyDescent="0.3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</row>
    <row r="822" spans="1:26" ht="12.75" customHeight="1" x14ac:dyDescent="0.3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</row>
    <row r="823" spans="1:26" ht="12.75" customHeight="1" x14ac:dyDescent="0.3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</row>
    <row r="824" spans="1:26" ht="12.75" customHeight="1" x14ac:dyDescent="0.3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</row>
    <row r="825" spans="1:26" ht="12.75" customHeight="1" x14ac:dyDescent="0.3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</row>
    <row r="826" spans="1:26" ht="12.75" customHeight="1" x14ac:dyDescent="0.3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</row>
    <row r="827" spans="1:26" ht="12.75" customHeight="1" x14ac:dyDescent="0.3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</row>
    <row r="828" spans="1:26" ht="12.75" customHeight="1" x14ac:dyDescent="0.3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</row>
    <row r="829" spans="1:26" ht="12.75" customHeight="1" x14ac:dyDescent="0.3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</row>
    <row r="830" spans="1:26" ht="12.75" customHeight="1" x14ac:dyDescent="0.3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</row>
    <row r="831" spans="1:26" ht="12.75" customHeight="1" x14ac:dyDescent="0.3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</row>
    <row r="832" spans="1:26" ht="12.75" customHeight="1" x14ac:dyDescent="0.3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</row>
    <row r="833" spans="1:26" ht="12.75" customHeight="1" x14ac:dyDescent="0.3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</row>
    <row r="834" spans="1:26" ht="12.75" customHeight="1" x14ac:dyDescent="0.3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</row>
    <row r="835" spans="1:26" ht="12.75" customHeight="1" x14ac:dyDescent="0.3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</row>
    <row r="836" spans="1:26" ht="12.75" customHeight="1" x14ac:dyDescent="0.3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</row>
    <row r="837" spans="1:26" ht="12.75" customHeight="1" x14ac:dyDescent="0.3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</row>
    <row r="838" spans="1:26" ht="12.75" customHeight="1" x14ac:dyDescent="0.3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</row>
    <row r="839" spans="1:26" ht="12.75" customHeight="1" x14ac:dyDescent="0.3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</row>
    <row r="840" spans="1:26" ht="12.75" customHeight="1" x14ac:dyDescent="0.3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</row>
    <row r="841" spans="1:26" ht="12.75" customHeight="1" x14ac:dyDescent="0.3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</row>
    <row r="842" spans="1:26" ht="12.75" customHeight="1" x14ac:dyDescent="0.3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</row>
    <row r="843" spans="1:26" ht="12.75" customHeight="1" x14ac:dyDescent="0.3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</row>
    <row r="844" spans="1:26" ht="12.75" customHeight="1" x14ac:dyDescent="0.3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</row>
    <row r="845" spans="1:26" ht="12.75" customHeight="1" x14ac:dyDescent="0.3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</row>
    <row r="846" spans="1:26" ht="12.75" customHeight="1" x14ac:dyDescent="0.3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</row>
    <row r="847" spans="1:26" ht="12.75" customHeight="1" x14ac:dyDescent="0.3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</row>
    <row r="848" spans="1:26" ht="12.75" customHeight="1" x14ac:dyDescent="0.3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</row>
    <row r="849" spans="1:26" ht="12.75" customHeight="1" x14ac:dyDescent="0.3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</row>
    <row r="850" spans="1:26" ht="12.75" customHeight="1" x14ac:dyDescent="0.3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</row>
    <row r="851" spans="1:26" ht="12.75" customHeight="1" x14ac:dyDescent="0.3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</row>
    <row r="852" spans="1:26" ht="12.75" customHeight="1" x14ac:dyDescent="0.3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</row>
    <row r="853" spans="1:26" ht="12.75" customHeight="1" x14ac:dyDescent="0.3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</row>
    <row r="854" spans="1:26" ht="12.75" customHeight="1" x14ac:dyDescent="0.3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</row>
    <row r="855" spans="1:26" ht="12.75" customHeight="1" x14ac:dyDescent="0.3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</row>
    <row r="856" spans="1:26" ht="12.75" customHeight="1" x14ac:dyDescent="0.3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</row>
    <row r="857" spans="1:26" ht="12.75" customHeight="1" x14ac:dyDescent="0.3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</row>
    <row r="858" spans="1:26" ht="12.75" customHeight="1" x14ac:dyDescent="0.3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</row>
    <row r="859" spans="1:26" ht="12.75" customHeight="1" x14ac:dyDescent="0.3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</row>
    <row r="860" spans="1:26" ht="12.75" customHeight="1" x14ac:dyDescent="0.3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</row>
    <row r="861" spans="1:26" ht="12.75" customHeight="1" x14ac:dyDescent="0.3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</row>
    <row r="862" spans="1:26" ht="12.75" customHeight="1" x14ac:dyDescent="0.3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</row>
    <row r="863" spans="1:26" ht="12.75" customHeight="1" x14ac:dyDescent="0.3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</row>
    <row r="864" spans="1:26" ht="12.75" customHeight="1" x14ac:dyDescent="0.3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</row>
    <row r="865" spans="1:26" ht="12.75" customHeight="1" x14ac:dyDescent="0.3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</row>
    <row r="866" spans="1:26" ht="12.75" customHeight="1" x14ac:dyDescent="0.3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</row>
    <row r="867" spans="1:26" ht="12.75" customHeight="1" x14ac:dyDescent="0.3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</row>
    <row r="868" spans="1:26" ht="12.75" customHeight="1" x14ac:dyDescent="0.3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</row>
    <row r="869" spans="1:26" ht="12.75" customHeight="1" x14ac:dyDescent="0.3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</row>
    <row r="870" spans="1:26" ht="12.75" customHeight="1" x14ac:dyDescent="0.3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</row>
    <row r="871" spans="1:26" ht="12.75" customHeight="1" x14ac:dyDescent="0.3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</row>
    <row r="872" spans="1:26" ht="12.75" customHeight="1" x14ac:dyDescent="0.3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</row>
    <row r="873" spans="1:26" ht="12.75" customHeight="1" x14ac:dyDescent="0.3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</row>
    <row r="874" spans="1:26" ht="12.75" customHeight="1" x14ac:dyDescent="0.3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</row>
    <row r="875" spans="1:26" ht="12.75" customHeight="1" x14ac:dyDescent="0.3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</row>
    <row r="876" spans="1:26" ht="12.75" customHeight="1" x14ac:dyDescent="0.3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</row>
    <row r="877" spans="1:26" ht="12.75" customHeight="1" x14ac:dyDescent="0.3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</row>
    <row r="878" spans="1:26" ht="12.75" customHeight="1" x14ac:dyDescent="0.3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</row>
    <row r="879" spans="1:26" ht="12.75" customHeight="1" x14ac:dyDescent="0.3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</row>
    <row r="880" spans="1:26" ht="12.75" customHeight="1" x14ac:dyDescent="0.3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</row>
    <row r="881" spans="1:26" ht="12.75" customHeight="1" x14ac:dyDescent="0.3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</row>
    <row r="882" spans="1:26" ht="12.75" customHeight="1" x14ac:dyDescent="0.3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</row>
    <row r="883" spans="1:26" ht="12.75" customHeight="1" x14ac:dyDescent="0.3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</row>
    <row r="884" spans="1:26" ht="12.75" customHeight="1" x14ac:dyDescent="0.3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</row>
    <row r="885" spans="1:26" ht="12.75" customHeight="1" x14ac:dyDescent="0.3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</row>
    <row r="886" spans="1:26" ht="12.75" customHeight="1" x14ac:dyDescent="0.3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</row>
    <row r="887" spans="1:26" ht="12.75" customHeight="1" x14ac:dyDescent="0.3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</row>
    <row r="888" spans="1:26" ht="12.75" customHeight="1" x14ac:dyDescent="0.3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</row>
    <row r="889" spans="1:26" ht="12.75" customHeight="1" x14ac:dyDescent="0.3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</row>
    <row r="890" spans="1:26" ht="12.75" customHeight="1" x14ac:dyDescent="0.3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</row>
    <row r="891" spans="1:26" ht="12.75" customHeight="1" x14ac:dyDescent="0.3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</row>
    <row r="892" spans="1:26" ht="12.75" customHeight="1" x14ac:dyDescent="0.3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</row>
    <row r="893" spans="1:26" ht="12.75" customHeight="1" x14ac:dyDescent="0.3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</row>
    <row r="894" spans="1:26" ht="12.75" customHeight="1" x14ac:dyDescent="0.3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</row>
    <row r="895" spans="1:26" ht="12.75" customHeight="1" x14ac:dyDescent="0.3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</row>
    <row r="896" spans="1:26" ht="12.75" customHeight="1" x14ac:dyDescent="0.3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</row>
    <row r="897" spans="1:26" ht="12.75" customHeight="1" x14ac:dyDescent="0.3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</row>
    <row r="898" spans="1:26" ht="12.75" customHeight="1" x14ac:dyDescent="0.3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</row>
    <row r="899" spans="1:26" ht="12.75" customHeight="1" x14ac:dyDescent="0.3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</row>
    <row r="900" spans="1:26" ht="12.75" customHeight="1" x14ac:dyDescent="0.3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</row>
    <row r="901" spans="1:26" ht="12.75" customHeight="1" x14ac:dyDescent="0.3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</row>
    <row r="902" spans="1:26" ht="12.75" customHeight="1" x14ac:dyDescent="0.3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</row>
    <row r="903" spans="1:26" ht="12.75" customHeight="1" x14ac:dyDescent="0.3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</row>
    <row r="904" spans="1:26" ht="12.75" customHeight="1" x14ac:dyDescent="0.3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</row>
    <row r="905" spans="1:26" ht="12.75" customHeight="1" x14ac:dyDescent="0.3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</row>
    <row r="906" spans="1:26" ht="12.75" customHeight="1" x14ac:dyDescent="0.3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</row>
    <row r="907" spans="1:26" ht="12.75" customHeight="1" x14ac:dyDescent="0.3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</row>
    <row r="908" spans="1:26" ht="12.75" customHeight="1" x14ac:dyDescent="0.3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</row>
    <row r="909" spans="1:26" ht="12.75" customHeight="1" x14ac:dyDescent="0.3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</row>
    <row r="910" spans="1:26" ht="12.75" customHeight="1" x14ac:dyDescent="0.3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</row>
    <row r="911" spans="1:26" ht="12.75" customHeight="1" x14ac:dyDescent="0.3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</row>
    <row r="912" spans="1:26" ht="12.75" customHeight="1" x14ac:dyDescent="0.3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</row>
    <row r="913" spans="1:26" ht="12.75" customHeight="1" x14ac:dyDescent="0.3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</row>
    <row r="914" spans="1:26" ht="12.75" customHeight="1" x14ac:dyDescent="0.3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</row>
    <row r="915" spans="1:26" ht="12.75" customHeight="1" x14ac:dyDescent="0.3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</row>
    <row r="916" spans="1:26" ht="12.75" customHeight="1" x14ac:dyDescent="0.3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</row>
    <row r="917" spans="1:26" ht="12.75" customHeight="1" x14ac:dyDescent="0.3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</row>
    <row r="918" spans="1:26" ht="12.75" customHeight="1" x14ac:dyDescent="0.3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</row>
    <row r="919" spans="1:26" ht="12.75" customHeight="1" x14ac:dyDescent="0.3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</row>
    <row r="920" spans="1:26" ht="12.75" customHeight="1" x14ac:dyDescent="0.3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</row>
    <row r="921" spans="1:26" ht="12.75" customHeight="1" x14ac:dyDescent="0.3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</row>
    <row r="922" spans="1:26" ht="12.75" customHeight="1" x14ac:dyDescent="0.3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</row>
    <row r="923" spans="1:26" ht="12.75" customHeight="1" x14ac:dyDescent="0.3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</row>
    <row r="924" spans="1:26" ht="12.75" customHeight="1" x14ac:dyDescent="0.3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</row>
    <row r="925" spans="1:26" ht="12.75" customHeight="1" x14ac:dyDescent="0.3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</row>
    <row r="926" spans="1:26" ht="12.75" customHeight="1" x14ac:dyDescent="0.3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</row>
    <row r="927" spans="1:26" ht="12.75" customHeight="1" x14ac:dyDescent="0.3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</row>
    <row r="928" spans="1:26" ht="12.75" customHeight="1" x14ac:dyDescent="0.3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</row>
    <row r="929" spans="1:26" ht="12.75" customHeight="1" x14ac:dyDescent="0.3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</row>
    <row r="930" spans="1:26" ht="12.75" customHeight="1" x14ac:dyDescent="0.3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</row>
    <row r="931" spans="1:26" ht="12.75" customHeight="1" x14ac:dyDescent="0.3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</row>
    <row r="932" spans="1:26" ht="12.75" customHeight="1" x14ac:dyDescent="0.3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</row>
    <row r="933" spans="1:26" ht="12.75" customHeight="1" x14ac:dyDescent="0.3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</row>
    <row r="934" spans="1:26" ht="12.75" customHeight="1" x14ac:dyDescent="0.3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</row>
    <row r="935" spans="1:26" ht="12.75" customHeight="1" x14ac:dyDescent="0.3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</row>
    <row r="936" spans="1:26" ht="12.75" customHeight="1" x14ac:dyDescent="0.3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</row>
    <row r="937" spans="1:26" ht="12.75" customHeight="1" x14ac:dyDescent="0.3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</row>
    <row r="938" spans="1:26" ht="12.75" customHeight="1" x14ac:dyDescent="0.3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</row>
    <row r="939" spans="1:26" ht="12.75" customHeight="1" x14ac:dyDescent="0.3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</row>
    <row r="940" spans="1:26" ht="12.75" customHeight="1" x14ac:dyDescent="0.3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</row>
    <row r="941" spans="1:26" ht="12.75" customHeight="1" x14ac:dyDescent="0.3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</row>
    <row r="942" spans="1:26" ht="12.75" customHeight="1" x14ac:dyDescent="0.3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</row>
    <row r="943" spans="1:26" ht="12.75" customHeight="1" x14ac:dyDescent="0.3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</row>
    <row r="944" spans="1:26" ht="12.75" customHeight="1" x14ac:dyDescent="0.3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</row>
    <row r="945" spans="1:26" ht="12.75" customHeight="1" x14ac:dyDescent="0.3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</row>
    <row r="946" spans="1:26" ht="12.75" customHeight="1" x14ac:dyDescent="0.3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</row>
    <row r="947" spans="1:26" ht="12.75" customHeight="1" x14ac:dyDescent="0.3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</row>
    <row r="948" spans="1:26" ht="12.75" customHeight="1" x14ac:dyDescent="0.3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</row>
    <row r="949" spans="1:26" ht="12.75" customHeight="1" x14ac:dyDescent="0.3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</row>
    <row r="950" spans="1:26" ht="12.75" customHeight="1" x14ac:dyDescent="0.3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</row>
    <row r="951" spans="1:26" ht="12.75" customHeight="1" x14ac:dyDescent="0.3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</row>
    <row r="952" spans="1:26" ht="12.75" customHeight="1" x14ac:dyDescent="0.3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</row>
    <row r="953" spans="1:26" ht="12.75" customHeight="1" x14ac:dyDescent="0.3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</row>
    <row r="954" spans="1:26" ht="12.75" customHeight="1" x14ac:dyDescent="0.3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</row>
    <row r="955" spans="1:26" ht="12.75" customHeight="1" x14ac:dyDescent="0.3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</row>
    <row r="956" spans="1:26" ht="12.75" customHeight="1" x14ac:dyDescent="0.3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</row>
    <row r="957" spans="1:26" ht="12.75" customHeight="1" x14ac:dyDescent="0.3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</row>
    <row r="958" spans="1:26" ht="12.75" customHeight="1" x14ac:dyDescent="0.3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</row>
    <row r="959" spans="1:26" ht="12.75" customHeight="1" x14ac:dyDescent="0.3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</row>
    <row r="960" spans="1:26" ht="12.75" customHeight="1" x14ac:dyDescent="0.3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</row>
    <row r="961" spans="1:26" ht="12.75" customHeight="1" x14ac:dyDescent="0.3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</row>
    <row r="962" spans="1:26" ht="12.75" customHeight="1" x14ac:dyDescent="0.3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</row>
    <row r="963" spans="1:26" ht="12.75" customHeight="1" x14ac:dyDescent="0.3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</row>
    <row r="964" spans="1:26" ht="12.75" customHeight="1" x14ac:dyDescent="0.3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</row>
    <row r="965" spans="1:26" ht="12.75" customHeight="1" x14ac:dyDescent="0.3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</row>
    <row r="966" spans="1:26" ht="12.75" customHeight="1" x14ac:dyDescent="0.3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</row>
    <row r="967" spans="1:26" ht="12.75" customHeight="1" x14ac:dyDescent="0.3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</row>
    <row r="968" spans="1:26" ht="12.75" customHeight="1" x14ac:dyDescent="0.3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</row>
    <row r="969" spans="1:26" ht="12.75" customHeight="1" x14ac:dyDescent="0.3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</row>
    <row r="970" spans="1:26" ht="12.75" customHeight="1" x14ac:dyDescent="0.3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</row>
    <row r="971" spans="1:26" ht="12.75" customHeight="1" x14ac:dyDescent="0.3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</row>
    <row r="972" spans="1:26" ht="12.75" customHeight="1" x14ac:dyDescent="0.3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</row>
    <row r="973" spans="1:26" ht="12.75" customHeight="1" x14ac:dyDescent="0.3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</row>
    <row r="974" spans="1:26" ht="12.75" customHeight="1" x14ac:dyDescent="0.3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</row>
    <row r="975" spans="1:26" ht="12.75" customHeight="1" x14ac:dyDescent="0.3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</row>
    <row r="976" spans="1:26" ht="12.75" customHeight="1" x14ac:dyDescent="0.3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</row>
    <row r="977" spans="1:26" ht="12.75" customHeight="1" x14ac:dyDescent="0.3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</row>
    <row r="978" spans="1:26" ht="12.75" customHeight="1" x14ac:dyDescent="0.3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</row>
    <row r="979" spans="1:26" ht="12.75" customHeight="1" x14ac:dyDescent="0.3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</row>
    <row r="980" spans="1:26" ht="12.75" customHeight="1" x14ac:dyDescent="0.3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</row>
    <row r="981" spans="1:26" ht="12.75" customHeight="1" x14ac:dyDescent="0.3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</row>
    <row r="982" spans="1:26" ht="12.75" customHeight="1" x14ac:dyDescent="0.3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</row>
    <row r="983" spans="1:26" ht="12.75" customHeight="1" x14ac:dyDescent="0.3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</row>
    <row r="984" spans="1:26" ht="12.75" customHeight="1" x14ac:dyDescent="0.3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</row>
    <row r="985" spans="1:26" ht="12.75" customHeight="1" x14ac:dyDescent="0.3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</row>
    <row r="986" spans="1:26" ht="12.75" customHeight="1" x14ac:dyDescent="0.3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</row>
    <row r="987" spans="1:26" ht="12.75" customHeight="1" x14ac:dyDescent="0.3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</row>
    <row r="988" spans="1:26" ht="12.75" customHeight="1" x14ac:dyDescent="0.3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</row>
    <row r="989" spans="1:26" ht="12.75" customHeight="1" x14ac:dyDescent="0.3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</row>
    <row r="990" spans="1:26" ht="12.75" customHeight="1" x14ac:dyDescent="0.3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</row>
    <row r="991" spans="1:26" ht="12.75" customHeight="1" x14ac:dyDescent="0.3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</row>
    <row r="992" spans="1:26" ht="12.75" customHeight="1" x14ac:dyDescent="0.3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</row>
    <row r="993" spans="1:26" ht="12.75" customHeight="1" x14ac:dyDescent="0.3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</row>
    <row r="994" spans="1:26" ht="12.75" customHeight="1" x14ac:dyDescent="0.3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</row>
    <row r="995" spans="1:26" ht="12.75" customHeight="1" x14ac:dyDescent="0.3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</row>
    <row r="996" spans="1:26" ht="12.75" customHeight="1" x14ac:dyDescent="0.3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</row>
    <row r="997" spans="1:26" ht="12.75" customHeight="1" x14ac:dyDescent="0.3">
      <c r="A997" s="83"/>
      <c r="B997" s="83"/>
      <c r="C997" s="83"/>
      <c r="D997" s="83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  <c r="Z997" s="83"/>
    </row>
    <row r="998" spans="1:26" ht="12.75" customHeight="1" x14ac:dyDescent="0.3">
      <c r="A998" s="83"/>
      <c r="B998" s="83"/>
      <c r="C998" s="83"/>
      <c r="D998" s="83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  <c r="Z998" s="83"/>
    </row>
    <row r="999" spans="1:26" ht="12.75" customHeight="1" x14ac:dyDescent="0.3">
      <c r="A999" s="83"/>
      <c r="B999" s="83"/>
      <c r="C999" s="83"/>
      <c r="D999" s="83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  <c r="R999" s="83"/>
      <c r="S999" s="83"/>
      <c r="T999" s="83"/>
      <c r="U999" s="83"/>
      <c r="V999" s="83"/>
      <c r="W999" s="83"/>
      <c r="X999" s="83"/>
      <c r="Y999" s="83"/>
      <c r="Z999" s="83"/>
    </row>
    <row r="1000" spans="1:26" ht="12.75" customHeight="1" x14ac:dyDescent="0.3">
      <c r="A1000" s="83"/>
      <c r="B1000" s="83"/>
      <c r="C1000" s="83"/>
      <c r="D1000" s="83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  <c r="R1000" s="83"/>
      <c r="S1000" s="83"/>
      <c r="T1000" s="83"/>
      <c r="U1000" s="83"/>
      <c r="V1000" s="83"/>
      <c r="W1000" s="83"/>
      <c r="X1000" s="83"/>
      <c r="Y1000" s="83"/>
      <c r="Z1000" s="83"/>
    </row>
    <row r="1001" spans="1:26" ht="12.75" customHeight="1" x14ac:dyDescent="0.3">
      <c r="A1001" s="83"/>
      <c r="B1001" s="83"/>
      <c r="C1001" s="83"/>
      <c r="D1001" s="83"/>
      <c r="E1001" s="83"/>
      <c r="F1001" s="83"/>
      <c r="G1001" s="83"/>
      <c r="H1001" s="83"/>
      <c r="I1001" s="83"/>
      <c r="J1001" s="83"/>
      <c r="K1001" s="83"/>
      <c r="L1001" s="83"/>
      <c r="M1001" s="83"/>
      <c r="N1001" s="83"/>
      <c r="O1001" s="83"/>
      <c r="P1001" s="83"/>
      <c r="Q1001" s="83"/>
      <c r="R1001" s="83"/>
      <c r="S1001" s="83"/>
      <c r="T1001" s="83"/>
      <c r="U1001" s="83"/>
      <c r="V1001" s="83"/>
      <c r="W1001" s="83"/>
      <c r="X1001" s="83"/>
      <c r="Y1001" s="83"/>
      <c r="Z1001" s="83"/>
    </row>
    <row r="1002" spans="1:26" ht="12.75" customHeight="1" x14ac:dyDescent="0.3">
      <c r="A1002" s="83"/>
      <c r="B1002" s="83"/>
      <c r="C1002" s="83"/>
      <c r="D1002" s="83"/>
      <c r="E1002" s="83"/>
      <c r="F1002" s="83"/>
      <c r="G1002" s="83"/>
      <c r="H1002" s="83"/>
      <c r="I1002" s="83"/>
      <c r="J1002" s="83"/>
      <c r="K1002" s="83"/>
      <c r="L1002" s="83"/>
      <c r="M1002" s="83"/>
      <c r="N1002" s="83"/>
      <c r="O1002" s="83"/>
      <c r="P1002" s="83"/>
      <c r="Q1002" s="83"/>
      <c r="R1002" s="83"/>
      <c r="S1002" s="83"/>
      <c r="T1002" s="83"/>
      <c r="U1002" s="83"/>
      <c r="V1002" s="83"/>
      <c r="W1002" s="83"/>
      <c r="X1002" s="83"/>
      <c r="Y1002" s="83"/>
      <c r="Z1002" s="83"/>
    </row>
    <row r="1003" spans="1:26" ht="12.75" customHeight="1" x14ac:dyDescent="0.3">
      <c r="A1003" s="83"/>
      <c r="B1003" s="83"/>
      <c r="C1003" s="83"/>
      <c r="D1003" s="83"/>
      <c r="E1003" s="83"/>
      <c r="F1003" s="83"/>
      <c r="G1003" s="83"/>
      <c r="H1003" s="83"/>
      <c r="I1003" s="83"/>
      <c r="J1003" s="83"/>
      <c r="K1003" s="83"/>
      <c r="L1003" s="83"/>
      <c r="M1003" s="83"/>
      <c r="N1003" s="83"/>
      <c r="O1003" s="83"/>
      <c r="P1003" s="83"/>
      <c r="Q1003" s="83"/>
      <c r="R1003" s="83"/>
      <c r="S1003" s="83"/>
      <c r="T1003" s="83"/>
      <c r="U1003" s="83"/>
      <c r="V1003" s="83"/>
      <c r="W1003" s="83"/>
      <c r="X1003" s="83"/>
      <c r="Y1003" s="83"/>
      <c r="Z1003" s="83"/>
    </row>
  </sheetData>
  <mergeCells count="70">
    <mergeCell ref="A55:F55"/>
    <mergeCell ref="H55:I55"/>
    <mergeCell ref="C49:F49"/>
    <mergeCell ref="A51:F51"/>
    <mergeCell ref="H51:I51"/>
    <mergeCell ref="A52:F52"/>
    <mergeCell ref="H52:I52"/>
    <mergeCell ref="A54:F54"/>
    <mergeCell ref="H54:I54"/>
    <mergeCell ref="C48:F48"/>
    <mergeCell ref="A40:B40"/>
    <mergeCell ref="C40:F40"/>
    <mergeCell ref="A41:B41"/>
    <mergeCell ref="C41:F41"/>
    <mergeCell ref="C42:F42"/>
    <mergeCell ref="C43:F43"/>
    <mergeCell ref="C44:F44"/>
    <mergeCell ref="A45:B45"/>
    <mergeCell ref="C45:F45"/>
    <mergeCell ref="C46:F46"/>
    <mergeCell ref="C47:F47"/>
    <mergeCell ref="A37:B37"/>
    <mergeCell ref="C37:F37"/>
    <mergeCell ref="A38:B38"/>
    <mergeCell ref="C38:F38"/>
    <mergeCell ref="A39:B39"/>
    <mergeCell ref="C39:F39"/>
    <mergeCell ref="A34:B34"/>
    <mergeCell ref="C34:F34"/>
    <mergeCell ref="A35:B35"/>
    <mergeCell ref="C35:F35"/>
    <mergeCell ref="A36:B36"/>
    <mergeCell ref="C36:F36"/>
    <mergeCell ref="A31:B31"/>
    <mergeCell ref="C31:F31"/>
    <mergeCell ref="A32:B32"/>
    <mergeCell ref="C32:F32"/>
    <mergeCell ref="A33:B33"/>
    <mergeCell ref="C33:F33"/>
    <mergeCell ref="A28:B28"/>
    <mergeCell ref="C28:F28"/>
    <mergeCell ref="A29:B29"/>
    <mergeCell ref="C29:F29"/>
    <mergeCell ref="A30:B30"/>
    <mergeCell ref="C30:F30"/>
    <mergeCell ref="A25:B25"/>
    <mergeCell ref="C25:F25"/>
    <mergeCell ref="A26:B26"/>
    <mergeCell ref="C26:F26"/>
    <mergeCell ref="A27:B27"/>
    <mergeCell ref="C27:F27"/>
    <mergeCell ref="A24:B24"/>
    <mergeCell ref="C24:F24"/>
    <mergeCell ref="A14:I14"/>
    <mergeCell ref="A15:I15"/>
    <mergeCell ref="A16:I16"/>
    <mergeCell ref="A17:I17"/>
    <mergeCell ref="A19:I19"/>
    <mergeCell ref="A20:I20"/>
    <mergeCell ref="A21:I21"/>
    <mergeCell ref="A22:B22"/>
    <mergeCell ref="C22:F22"/>
    <mergeCell ref="A23:B23"/>
    <mergeCell ref="C23:F23"/>
    <mergeCell ref="A12:I12"/>
    <mergeCell ref="A5:I5"/>
    <mergeCell ref="A6:I6"/>
    <mergeCell ref="A8:I8"/>
    <mergeCell ref="A9:I9"/>
    <mergeCell ref="A11:I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5FDFB-EAA2-4682-848E-81AE3749EFAD}">
  <dimension ref="A1:Z1001"/>
  <sheetViews>
    <sheetView workbookViewId="0">
      <selection activeCell="N20" sqref="N20"/>
    </sheetView>
  </sheetViews>
  <sheetFormatPr defaultColWidth="14.44140625" defaultRowHeight="13.2" x14ac:dyDescent="0.25"/>
  <cols>
    <col min="1" max="1" width="3.33203125" style="107" customWidth="1"/>
    <col min="2" max="2" width="27.33203125" style="107" customWidth="1"/>
    <col min="3" max="3" width="6.6640625" style="107" customWidth="1"/>
    <col min="4" max="6" width="9.33203125" style="107" customWidth="1"/>
    <col min="7" max="7" width="10.33203125" style="107" customWidth="1"/>
    <col min="8" max="8" width="9.33203125" style="107" customWidth="1"/>
    <col min="9" max="10" width="7.6640625" style="107" customWidth="1"/>
    <col min="11" max="26" width="9.33203125" style="107" customWidth="1"/>
    <col min="27" max="16384" width="14.44140625" style="107"/>
  </cols>
  <sheetData>
    <row r="1" spans="1:26" ht="12.75" customHeight="1" x14ac:dyDescent="0.25">
      <c r="A1" s="104"/>
      <c r="B1" s="104"/>
      <c r="C1" s="104"/>
      <c r="D1" s="104"/>
      <c r="E1" s="104"/>
      <c r="F1" s="105"/>
      <c r="G1" s="106"/>
      <c r="H1" s="104"/>
      <c r="I1" s="104"/>
      <c r="J1" s="104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6" ht="12.75" customHeight="1" x14ac:dyDescent="0.25">
      <c r="A2" s="104"/>
      <c r="B2" s="104"/>
      <c r="C2" s="104"/>
      <c r="D2" s="104"/>
      <c r="E2" s="104"/>
      <c r="F2" s="108" t="s">
        <v>150</v>
      </c>
      <c r="G2" s="104"/>
      <c r="H2" s="104"/>
      <c r="I2" s="104"/>
      <c r="J2" s="104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1:26" ht="12.75" customHeight="1" x14ac:dyDescent="0.25">
      <c r="A3" s="104"/>
      <c r="B3" s="104"/>
      <c r="C3" s="109"/>
      <c r="D3" s="110"/>
      <c r="E3" s="104"/>
      <c r="F3" s="108" t="s">
        <v>1</v>
      </c>
      <c r="G3" s="104"/>
      <c r="H3" s="104"/>
      <c r="I3" s="104"/>
      <c r="J3" s="104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</row>
    <row r="4" spans="1:26" ht="7.5" customHeight="1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6" ht="12.75" customHeight="1" x14ac:dyDescent="0.3">
      <c r="A5" s="197" t="s">
        <v>151</v>
      </c>
      <c r="B5" s="229"/>
      <c r="C5" s="229"/>
      <c r="D5" s="229"/>
      <c r="E5" s="229"/>
      <c r="F5" s="229"/>
      <c r="G5" s="229"/>
      <c r="H5" s="229"/>
      <c r="I5" s="229"/>
      <c r="J5" s="229"/>
      <c r="K5" s="112"/>
      <c r="L5" s="112"/>
      <c r="M5" s="112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</row>
    <row r="6" spans="1:26" ht="16.5" customHeight="1" x14ac:dyDescent="0.3">
      <c r="A6" s="193" t="s">
        <v>102</v>
      </c>
      <c r="B6" s="193"/>
      <c r="C6" s="193"/>
      <c r="D6" s="193"/>
      <c r="E6" s="193"/>
      <c r="F6" s="193"/>
      <c r="G6" s="193"/>
      <c r="H6" s="193"/>
      <c r="I6" s="193"/>
      <c r="J6" s="193"/>
      <c r="K6" s="113"/>
      <c r="L6" s="113"/>
      <c r="M6" s="113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</row>
    <row r="7" spans="1:26" ht="15" customHeight="1" x14ac:dyDescent="0.25">
      <c r="A7" s="230" t="s">
        <v>4</v>
      </c>
      <c r="B7" s="229"/>
      <c r="C7" s="229"/>
      <c r="D7" s="229"/>
      <c r="E7" s="229"/>
      <c r="F7" s="229"/>
      <c r="G7" s="229"/>
      <c r="H7" s="229"/>
      <c r="I7" s="229"/>
      <c r="J7" s="229"/>
      <c r="K7" s="114"/>
      <c r="L7" s="114"/>
      <c r="M7" s="114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</row>
    <row r="8" spans="1:26" ht="16.5" customHeight="1" x14ac:dyDescent="0.3">
      <c r="A8" s="197" t="s">
        <v>100</v>
      </c>
      <c r="B8" s="197"/>
      <c r="C8" s="197"/>
      <c r="D8" s="197"/>
      <c r="E8" s="197"/>
      <c r="F8" s="197"/>
      <c r="G8" s="197"/>
      <c r="H8" s="197"/>
      <c r="I8" s="197"/>
      <c r="J8" s="197"/>
      <c r="K8" s="113"/>
      <c r="L8" s="113"/>
      <c r="M8" s="113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</row>
    <row r="9" spans="1:26" ht="27.75" customHeight="1" x14ac:dyDescent="0.25">
      <c r="A9" s="231" t="s">
        <v>152</v>
      </c>
      <c r="B9" s="229"/>
      <c r="C9" s="229"/>
      <c r="D9" s="229"/>
      <c r="E9" s="229"/>
      <c r="F9" s="229"/>
      <c r="G9" s="229"/>
      <c r="H9" s="229"/>
      <c r="I9" s="229"/>
      <c r="J9" s="229"/>
      <c r="K9" s="116"/>
      <c r="L9" s="116"/>
      <c r="M9" s="11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</row>
    <row r="10" spans="1:26" ht="12.75" customHeight="1" x14ac:dyDescent="0.25">
      <c r="A10" s="115"/>
      <c r="B10" s="111"/>
      <c r="C10" s="111"/>
      <c r="D10" s="111"/>
      <c r="E10" s="111"/>
      <c r="F10" s="111"/>
      <c r="G10" s="111"/>
      <c r="H10" s="111"/>
      <c r="I10" s="111"/>
      <c r="J10" s="111"/>
      <c r="K10" s="116"/>
      <c r="L10" s="116"/>
      <c r="M10" s="11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</row>
    <row r="11" spans="1:26" ht="14.25" customHeight="1" x14ac:dyDescent="0.25">
      <c r="A11" s="228" t="s">
        <v>103</v>
      </c>
      <c r="B11" s="228"/>
      <c r="C11" s="228"/>
      <c r="D11" s="228"/>
      <c r="E11" s="228"/>
      <c r="F11" s="228"/>
      <c r="G11" s="228"/>
      <c r="H11" s="228"/>
      <c r="I11" s="228"/>
      <c r="J11" s="228"/>
      <c r="K11" s="116"/>
      <c r="L11" s="116"/>
      <c r="M11" s="11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 spans="1:26" ht="10.5" customHeight="1" x14ac:dyDescent="0.25">
      <c r="A12" s="232"/>
      <c r="B12" s="229"/>
      <c r="C12" s="229"/>
      <c r="D12" s="229"/>
      <c r="E12" s="229"/>
      <c r="F12" s="229"/>
      <c r="G12" s="229"/>
      <c r="H12" s="229"/>
      <c r="I12" s="229"/>
      <c r="J12" s="229"/>
      <c r="K12" s="116"/>
      <c r="L12" s="116"/>
      <c r="M12" s="11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 spans="1:26" ht="14.25" customHeight="1" x14ac:dyDescent="0.3">
      <c r="A13" s="197" t="s">
        <v>153</v>
      </c>
      <c r="B13" s="229"/>
      <c r="C13" s="229"/>
      <c r="D13" s="229"/>
      <c r="E13" s="229"/>
      <c r="F13" s="229"/>
      <c r="G13" s="229"/>
      <c r="H13" s="229"/>
      <c r="I13" s="229"/>
      <c r="J13" s="229"/>
      <c r="K13" s="117"/>
      <c r="L13" s="117"/>
      <c r="M13" s="117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 spans="1:26" ht="15" customHeight="1" x14ac:dyDescent="0.3">
      <c r="A14" s="233" t="s">
        <v>95</v>
      </c>
      <c r="B14" s="229"/>
      <c r="C14" s="229"/>
      <c r="D14" s="229"/>
      <c r="E14" s="229"/>
      <c r="F14" s="229"/>
      <c r="G14" s="229"/>
      <c r="H14" s="229"/>
      <c r="I14" s="229"/>
      <c r="J14" s="229"/>
      <c r="K14" s="113"/>
      <c r="L14" s="113"/>
      <c r="M14" s="113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 spans="1:26" ht="11.25" customHeight="1" x14ac:dyDescent="0.3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3"/>
      <c r="L15" s="113"/>
      <c r="M15" s="113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26" ht="12.75" customHeight="1" x14ac:dyDescent="0.3">
      <c r="A16" s="234" t="s">
        <v>154</v>
      </c>
      <c r="B16" s="229"/>
      <c r="C16" s="229"/>
      <c r="D16" s="229"/>
      <c r="E16" s="229"/>
      <c r="F16" s="229"/>
      <c r="G16" s="229"/>
      <c r="H16" s="229"/>
      <c r="I16" s="229"/>
      <c r="J16" s="229"/>
      <c r="K16" s="113"/>
      <c r="L16" s="113"/>
      <c r="M16" s="113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 ht="13.5" customHeight="1" x14ac:dyDescent="0.3">
      <c r="A17" s="119"/>
      <c r="B17" s="119"/>
      <c r="C17" s="234"/>
      <c r="D17" s="229"/>
      <c r="E17" s="229"/>
      <c r="F17" s="119"/>
      <c r="G17" s="119"/>
      <c r="H17" s="119"/>
      <c r="I17" s="119"/>
      <c r="J17" s="119"/>
      <c r="K17" s="113"/>
      <c r="L17" s="113"/>
      <c r="M17" s="113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ht="12.75" customHeight="1" x14ac:dyDescent="0.25">
      <c r="A18" s="120"/>
      <c r="B18" s="120"/>
      <c r="C18" s="120"/>
      <c r="D18" s="120"/>
      <c r="E18" s="121" t="s">
        <v>155</v>
      </c>
      <c r="F18" s="104"/>
      <c r="G18" s="104"/>
      <c r="H18" s="104"/>
      <c r="I18" s="104"/>
      <c r="J18" s="104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ht="13.5" customHeight="1" x14ac:dyDescent="0.25">
      <c r="A19" s="235" t="s">
        <v>7</v>
      </c>
      <c r="B19" s="235" t="s">
        <v>8</v>
      </c>
      <c r="C19" s="235" t="s">
        <v>156</v>
      </c>
      <c r="D19" s="243" t="s">
        <v>157</v>
      </c>
      <c r="E19" s="244"/>
      <c r="F19" s="244"/>
      <c r="G19" s="244"/>
      <c r="H19" s="245"/>
      <c r="I19" s="246" t="s">
        <v>158</v>
      </c>
      <c r="J19" s="235" t="s">
        <v>159</v>
      </c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 ht="92.25" customHeight="1" x14ac:dyDescent="0.25">
      <c r="A20" s="236"/>
      <c r="B20" s="236"/>
      <c r="C20" s="236"/>
      <c r="D20" s="122" t="s">
        <v>160</v>
      </c>
      <c r="E20" s="122" t="s">
        <v>161</v>
      </c>
      <c r="F20" s="122" t="s">
        <v>162</v>
      </c>
      <c r="G20" s="122" t="s">
        <v>90</v>
      </c>
      <c r="H20" s="123" t="s">
        <v>163</v>
      </c>
      <c r="I20" s="236"/>
      <c r="J20" s="23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ht="12.75" customHeight="1" x14ac:dyDescent="0.25">
      <c r="A21" s="124">
        <v>1</v>
      </c>
      <c r="B21" s="125">
        <v>2</v>
      </c>
      <c r="C21" s="125">
        <v>3</v>
      </c>
      <c r="D21" s="126">
        <v>4</v>
      </c>
      <c r="E21" s="125">
        <v>5</v>
      </c>
      <c r="F21" s="124">
        <v>6</v>
      </c>
      <c r="G21" s="125">
        <v>7</v>
      </c>
      <c r="H21" s="124">
        <v>8</v>
      </c>
      <c r="I21" s="127">
        <v>9</v>
      </c>
      <c r="J21" s="128">
        <v>10</v>
      </c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 ht="12.75" customHeight="1" x14ac:dyDescent="0.25">
      <c r="A22" s="122" t="s">
        <v>164</v>
      </c>
      <c r="B22" s="129" t="s">
        <v>165</v>
      </c>
      <c r="C22" s="130"/>
      <c r="D22" s="131"/>
      <c r="E22" s="132"/>
      <c r="F22" s="132"/>
      <c r="G22" s="131"/>
      <c r="H22" s="133">
        <v>0</v>
      </c>
      <c r="I22" s="133">
        <v>0</v>
      </c>
      <c r="J22" s="132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 ht="12.75" customHeight="1" x14ac:dyDescent="0.25">
      <c r="A23" s="134" t="s">
        <v>166</v>
      </c>
      <c r="B23" s="135" t="s">
        <v>167</v>
      </c>
      <c r="C23" s="130"/>
      <c r="D23" s="136" t="s">
        <v>168</v>
      </c>
      <c r="E23" s="136"/>
      <c r="F23" s="136" t="s">
        <v>168</v>
      </c>
      <c r="G23" s="137"/>
      <c r="H23" s="137"/>
      <c r="I23" s="138"/>
      <c r="J23" s="136" t="s">
        <v>168</v>
      </c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spans="1:26" ht="12.75" customHeight="1" x14ac:dyDescent="0.25">
      <c r="A24" s="134" t="s">
        <v>169</v>
      </c>
      <c r="B24" s="135" t="s">
        <v>170</v>
      </c>
      <c r="C24" s="130"/>
      <c r="D24" s="136" t="s">
        <v>168</v>
      </c>
      <c r="E24" s="136"/>
      <c r="F24" s="136" t="s">
        <v>168</v>
      </c>
      <c r="G24" s="137"/>
      <c r="H24" s="137"/>
      <c r="I24" s="138"/>
      <c r="J24" s="136" t="s">
        <v>168</v>
      </c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26" ht="12.75" customHeight="1" x14ac:dyDescent="0.25">
      <c r="A25" s="134" t="s">
        <v>171</v>
      </c>
      <c r="B25" s="135" t="s">
        <v>172</v>
      </c>
      <c r="C25" s="139"/>
      <c r="D25" s="136" t="s">
        <v>168</v>
      </c>
      <c r="E25" s="136"/>
      <c r="F25" s="137"/>
      <c r="G25" s="136" t="s">
        <v>168</v>
      </c>
      <c r="H25" s="137"/>
      <c r="I25" s="138"/>
      <c r="J25" s="136" t="s">
        <v>168</v>
      </c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spans="1:26" ht="12.75" customHeight="1" x14ac:dyDescent="0.25">
      <c r="A26" s="134" t="s">
        <v>173</v>
      </c>
      <c r="B26" s="135" t="s">
        <v>174</v>
      </c>
      <c r="C26" s="139"/>
      <c r="D26" s="136" t="s">
        <v>168</v>
      </c>
      <c r="E26" s="136" t="s">
        <v>168</v>
      </c>
      <c r="F26" s="136"/>
      <c r="G26" s="136" t="s">
        <v>168</v>
      </c>
      <c r="H26" s="137"/>
      <c r="I26" s="138"/>
      <c r="J26" s="136" t="s">
        <v>168</v>
      </c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spans="1:26" ht="12.75" customHeight="1" x14ac:dyDescent="0.25">
      <c r="A27" s="134" t="s">
        <v>175</v>
      </c>
      <c r="B27" s="135" t="s">
        <v>176</v>
      </c>
      <c r="C27" s="139"/>
      <c r="D27" s="136" t="s">
        <v>168</v>
      </c>
      <c r="E27" s="136" t="s">
        <v>168</v>
      </c>
      <c r="F27" s="136"/>
      <c r="G27" s="136" t="s">
        <v>168</v>
      </c>
      <c r="H27" s="137"/>
      <c r="I27" s="138"/>
      <c r="J27" s="136" t="s">
        <v>168</v>
      </c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spans="1:26" ht="12.75" customHeight="1" x14ac:dyDescent="0.25">
      <c r="A28" s="134" t="s">
        <v>177</v>
      </c>
      <c r="B28" s="135" t="s">
        <v>178</v>
      </c>
      <c r="C28" s="139"/>
      <c r="D28" s="136"/>
      <c r="E28" s="136" t="s">
        <v>168</v>
      </c>
      <c r="F28" s="136" t="s">
        <v>168</v>
      </c>
      <c r="G28" s="137"/>
      <c r="H28" s="137"/>
      <c r="I28" s="138"/>
      <c r="J28" s="140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spans="1:26" ht="12.75" customHeight="1" x14ac:dyDescent="0.25">
      <c r="A29" s="134" t="s">
        <v>179</v>
      </c>
      <c r="B29" s="135" t="s">
        <v>180</v>
      </c>
      <c r="C29" s="130"/>
      <c r="D29" s="136" t="s">
        <v>168</v>
      </c>
      <c r="E29" s="136" t="s">
        <v>168</v>
      </c>
      <c r="F29" s="136" t="s">
        <v>168</v>
      </c>
      <c r="G29" s="136"/>
      <c r="H29" s="136"/>
      <c r="I29" s="138"/>
      <c r="J29" s="140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spans="1:26" ht="12.75" customHeight="1" x14ac:dyDescent="0.25">
      <c r="A30" s="122" t="s">
        <v>181</v>
      </c>
      <c r="B30" s="141" t="s">
        <v>182</v>
      </c>
      <c r="C30" s="130"/>
      <c r="D30" s="136"/>
      <c r="E30" s="140"/>
      <c r="F30" s="140"/>
      <c r="G30" s="136"/>
      <c r="H30" s="133">
        <v>0</v>
      </c>
      <c r="I30" s="133">
        <v>0</v>
      </c>
      <c r="J30" s="131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spans="1:26" ht="31.5" customHeight="1" x14ac:dyDescent="0.25">
      <c r="A31" s="134" t="s">
        <v>183</v>
      </c>
      <c r="B31" s="135" t="s">
        <v>167</v>
      </c>
      <c r="C31" s="130"/>
      <c r="D31" s="136" t="s">
        <v>168</v>
      </c>
      <c r="E31" s="136"/>
      <c r="F31" s="136" t="s">
        <v>168</v>
      </c>
      <c r="G31" s="137"/>
      <c r="H31" s="137"/>
      <c r="I31" s="138"/>
      <c r="J31" s="136" t="s">
        <v>168</v>
      </c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spans="1:26" ht="12.75" customHeight="1" x14ac:dyDescent="0.25">
      <c r="A32" s="134" t="s">
        <v>184</v>
      </c>
      <c r="B32" s="135" t="s">
        <v>170</v>
      </c>
      <c r="C32" s="130"/>
      <c r="D32" s="136" t="s">
        <v>168</v>
      </c>
      <c r="E32" s="136"/>
      <c r="F32" s="136" t="s">
        <v>168</v>
      </c>
      <c r="G32" s="137"/>
      <c r="H32" s="137"/>
      <c r="I32" s="138"/>
      <c r="J32" s="136" t="s">
        <v>168</v>
      </c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spans="1:26" ht="12.75" customHeight="1" x14ac:dyDescent="0.25">
      <c r="A33" s="134" t="s">
        <v>185</v>
      </c>
      <c r="B33" s="135" t="s">
        <v>186</v>
      </c>
      <c r="C33" s="130"/>
      <c r="D33" s="136" t="s">
        <v>168</v>
      </c>
      <c r="E33" s="136"/>
      <c r="F33" s="137"/>
      <c r="G33" s="136" t="s">
        <v>168</v>
      </c>
      <c r="H33" s="137"/>
      <c r="I33" s="138"/>
      <c r="J33" s="136" t="s">
        <v>168</v>
      </c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spans="1:26" ht="12.75" customHeight="1" x14ac:dyDescent="0.25">
      <c r="A34" s="134" t="s">
        <v>187</v>
      </c>
      <c r="B34" s="135" t="s">
        <v>174</v>
      </c>
      <c r="C34" s="130"/>
      <c r="D34" s="136" t="s">
        <v>168</v>
      </c>
      <c r="E34" s="136" t="s">
        <v>168</v>
      </c>
      <c r="F34" s="136"/>
      <c r="G34" s="136" t="s">
        <v>168</v>
      </c>
      <c r="H34" s="137"/>
      <c r="I34" s="138"/>
      <c r="J34" s="136" t="s">
        <v>168</v>
      </c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spans="1:26" ht="12.75" customHeight="1" x14ac:dyDescent="0.25">
      <c r="A35" s="134" t="s">
        <v>188</v>
      </c>
      <c r="B35" s="135" t="s">
        <v>176</v>
      </c>
      <c r="C35" s="130"/>
      <c r="D35" s="136" t="s">
        <v>168</v>
      </c>
      <c r="E35" s="136" t="s">
        <v>168</v>
      </c>
      <c r="F35" s="136"/>
      <c r="G35" s="136" t="s">
        <v>168</v>
      </c>
      <c r="H35" s="137"/>
      <c r="I35" s="138"/>
      <c r="J35" s="136" t="s">
        <v>168</v>
      </c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spans="1:26" ht="12.75" customHeight="1" x14ac:dyDescent="0.25">
      <c r="A36" s="134" t="s">
        <v>189</v>
      </c>
      <c r="B36" s="135" t="s">
        <v>178</v>
      </c>
      <c r="C36" s="130"/>
      <c r="D36" s="136"/>
      <c r="E36" s="136" t="s">
        <v>168</v>
      </c>
      <c r="F36" s="136" t="s">
        <v>168</v>
      </c>
      <c r="G36" s="137"/>
      <c r="H36" s="137"/>
      <c r="I36" s="138"/>
      <c r="J36" s="140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spans="1:26" ht="12.75" customHeight="1" x14ac:dyDescent="0.25">
      <c r="A37" s="134" t="s">
        <v>190</v>
      </c>
      <c r="B37" s="135" t="s">
        <v>180</v>
      </c>
      <c r="C37" s="130"/>
      <c r="D37" s="136" t="s">
        <v>168</v>
      </c>
      <c r="E37" s="136" t="s">
        <v>168</v>
      </c>
      <c r="F37" s="136" t="s">
        <v>168</v>
      </c>
      <c r="G37" s="136"/>
      <c r="H37" s="136"/>
      <c r="I37" s="138"/>
      <c r="J37" s="140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spans="1:26" ht="15.75" customHeight="1" x14ac:dyDescent="0.25">
      <c r="A38" s="122" t="s">
        <v>191</v>
      </c>
      <c r="B38" s="141" t="s">
        <v>192</v>
      </c>
      <c r="C38" s="130"/>
      <c r="D38" s="132"/>
      <c r="E38" s="131"/>
      <c r="F38" s="131"/>
      <c r="G38" s="132"/>
      <c r="H38" s="133">
        <v>0</v>
      </c>
      <c r="I38" s="133">
        <v>0</v>
      </c>
      <c r="J38" s="131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spans="1:26" ht="12.75" customHeight="1" x14ac:dyDescent="0.25">
      <c r="A39" s="237" t="s">
        <v>193</v>
      </c>
      <c r="B39" s="229"/>
      <c r="C39" s="104"/>
      <c r="D39" s="104"/>
      <c r="E39" s="104"/>
      <c r="F39" s="104"/>
      <c r="G39" s="104"/>
      <c r="H39" s="104"/>
      <c r="I39" s="104"/>
      <c r="J39" s="104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spans="1:26" ht="32.25" customHeight="1" x14ac:dyDescent="0.3">
      <c r="A40" s="238" t="s">
        <v>96</v>
      </c>
      <c r="B40" s="238"/>
      <c r="C40" s="238"/>
      <c r="D40" s="238"/>
      <c r="E40" s="238"/>
      <c r="F40" s="238"/>
      <c r="G40" s="142"/>
      <c r="H40" s="239" t="s">
        <v>97</v>
      </c>
      <c r="I40" s="240"/>
      <c r="J40" s="240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spans="1:26" ht="30.75" customHeight="1" x14ac:dyDescent="0.3">
      <c r="A41" s="228"/>
      <c r="B41" s="241"/>
      <c r="C41" s="241"/>
      <c r="D41" s="143"/>
      <c r="E41" s="242"/>
      <c r="F41" s="241"/>
      <c r="G41" s="142"/>
      <c r="H41" s="242"/>
      <c r="I41" s="241"/>
      <c r="J41" s="241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spans="1:26" ht="21.75" customHeight="1" x14ac:dyDescent="0.3">
      <c r="A42" s="247" t="s">
        <v>99</v>
      </c>
      <c r="B42" s="247"/>
      <c r="C42" s="247"/>
      <c r="D42" s="247"/>
      <c r="E42" s="247"/>
      <c r="F42" s="247"/>
      <c r="G42" s="144"/>
      <c r="H42" s="248" t="s">
        <v>98</v>
      </c>
      <c r="I42" s="249"/>
      <c r="J42" s="249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spans="1:26" ht="26.25" customHeight="1" x14ac:dyDescent="0.25">
      <c r="A43" s="250"/>
      <c r="B43" s="251"/>
      <c r="C43" s="251"/>
      <c r="D43" s="145"/>
      <c r="E43" s="252"/>
      <c r="F43" s="251"/>
      <c r="G43" s="106"/>
      <c r="H43" s="252"/>
      <c r="I43" s="251"/>
      <c r="J43" s="251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spans="1:26" ht="12.75" customHeight="1" x14ac:dyDescent="0.25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spans="1:26" ht="12.75" customHeight="1" x14ac:dyDescent="0.25">
      <c r="A45" s="106"/>
      <c r="B45" s="106"/>
      <c r="C45" s="104"/>
      <c r="D45" s="104"/>
      <c r="E45" s="104"/>
      <c r="F45" s="104"/>
      <c r="G45" s="104"/>
      <c r="H45" s="104"/>
      <c r="I45" s="104"/>
      <c r="J45" s="104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spans="1:26" ht="12.75" customHeight="1" x14ac:dyDescent="0.25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spans="1:26" ht="12.75" customHeight="1" x14ac:dyDescent="0.25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spans="1:26" ht="12.75" customHeight="1" x14ac:dyDescent="0.25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spans="1:26" ht="12.75" customHeight="1" x14ac:dyDescent="0.25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spans="1:26" ht="12.75" customHeight="1" x14ac:dyDescent="0.25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spans="1:26" ht="12.75" customHeight="1" x14ac:dyDescent="0.25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spans="1:26" ht="12.75" customHeight="1" x14ac:dyDescent="0.25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spans="1:26" ht="12.75" customHeight="1" x14ac:dyDescent="0.25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spans="1:26" ht="12.75" customHeight="1" x14ac:dyDescent="0.25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</row>
    <row r="55" spans="1:26" ht="12.75" customHeight="1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</row>
    <row r="56" spans="1:26" ht="12.75" customHeight="1" x14ac:dyDescent="0.25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</row>
    <row r="57" spans="1:26" ht="12.75" customHeight="1" x14ac:dyDescent="0.25">
      <c r="A57" s="106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</row>
    <row r="58" spans="1:26" ht="12.75" customHeight="1" x14ac:dyDescent="0.25">
      <c r="A58" s="106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</row>
    <row r="59" spans="1:26" ht="12.75" customHeight="1" x14ac:dyDescent="0.25">
      <c r="A59" s="106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</row>
    <row r="60" spans="1:26" ht="12.75" customHeight="1" x14ac:dyDescent="0.25">
      <c r="A60" s="106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</row>
    <row r="61" spans="1:26" ht="12.75" customHeight="1" x14ac:dyDescent="0.25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</row>
    <row r="62" spans="1:26" ht="12.75" customHeight="1" x14ac:dyDescent="0.25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</row>
    <row r="63" spans="1:26" ht="12.75" customHeight="1" x14ac:dyDescent="0.25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</row>
    <row r="64" spans="1:26" ht="12.75" customHeight="1" x14ac:dyDescent="0.25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</row>
    <row r="65" spans="1:26" ht="12.7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</row>
    <row r="66" spans="1:26" ht="12.75" customHeight="1" x14ac:dyDescent="0.25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</row>
    <row r="67" spans="1:26" ht="12.75" customHeight="1" x14ac:dyDescent="0.25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</row>
    <row r="68" spans="1:26" ht="12.75" customHeight="1" x14ac:dyDescent="0.25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</row>
    <row r="69" spans="1:26" ht="12.75" customHeight="1" x14ac:dyDescent="0.25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</row>
    <row r="70" spans="1:26" ht="12.75" customHeight="1" x14ac:dyDescent="0.25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</row>
    <row r="71" spans="1:26" ht="12.75" customHeight="1" x14ac:dyDescent="0.25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</row>
    <row r="72" spans="1:26" ht="12.75" customHeight="1" x14ac:dyDescent="0.25">
      <c r="A72" s="106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</row>
    <row r="73" spans="1:26" ht="12.75" customHeight="1" x14ac:dyDescent="0.25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</row>
    <row r="74" spans="1:26" ht="12.75" customHeight="1" x14ac:dyDescent="0.25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</row>
    <row r="75" spans="1:26" ht="12.75" customHeight="1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</row>
    <row r="76" spans="1:26" ht="12.75" customHeight="1" x14ac:dyDescent="0.25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</row>
    <row r="77" spans="1:26" ht="12.75" customHeight="1" x14ac:dyDescent="0.25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</row>
    <row r="78" spans="1:26" ht="12.75" customHeight="1" x14ac:dyDescent="0.25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</row>
    <row r="79" spans="1:26" ht="12.75" customHeight="1" x14ac:dyDescent="0.25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</row>
    <row r="80" spans="1:26" ht="12.75" customHeight="1" x14ac:dyDescent="0.25">
      <c r="A80" s="106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</row>
    <row r="81" spans="1:26" ht="12.75" customHeight="1" x14ac:dyDescent="0.25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</row>
    <row r="82" spans="1:26" ht="12.75" customHeight="1" x14ac:dyDescent="0.25">
      <c r="A82" s="106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</row>
    <row r="83" spans="1:26" ht="12.75" customHeight="1" x14ac:dyDescent="0.25">
      <c r="A83" s="106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</row>
    <row r="84" spans="1:26" ht="12.75" customHeight="1" x14ac:dyDescent="0.25">
      <c r="A84" s="106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</row>
    <row r="85" spans="1:26" ht="12.75" customHeight="1" x14ac:dyDescent="0.25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</row>
    <row r="86" spans="1:26" ht="12.75" customHeight="1" x14ac:dyDescent="0.25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</row>
    <row r="87" spans="1:26" ht="12.75" customHeight="1" x14ac:dyDescent="0.25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</row>
    <row r="88" spans="1:26" ht="12.75" customHeight="1" x14ac:dyDescent="0.25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</row>
    <row r="89" spans="1:26" ht="12.75" customHeight="1" x14ac:dyDescent="0.25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</row>
    <row r="90" spans="1:26" ht="12.75" customHeight="1" x14ac:dyDescent="0.25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</row>
    <row r="91" spans="1:26" ht="12.75" customHeight="1" x14ac:dyDescent="0.25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</row>
    <row r="92" spans="1:26" ht="12.75" customHeight="1" x14ac:dyDescent="0.25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</row>
    <row r="93" spans="1:26" ht="12.75" customHeight="1" x14ac:dyDescent="0.25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</row>
    <row r="94" spans="1:26" ht="12.75" customHeight="1" x14ac:dyDescent="0.25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</row>
    <row r="95" spans="1:26" ht="12.75" customHeight="1" x14ac:dyDescent="0.25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</row>
    <row r="96" spans="1:26" ht="12.75" customHeight="1" x14ac:dyDescent="0.25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</row>
    <row r="97" spans="1:26" ht="12.75" customHeight="1" x14ac:dyDescent="0.25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</row>
    <row r="98" spans="1:26" ht="12.75" customHeight="1" x14ac:dyDescent="0.25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</row>
    <row r="99" spans="1:26" ht="12.75" customHeight="1" x14ac:dyDescent="0.25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</row>
    <row r="100" spans="1:26" ht="12.75" customHeight="1" x14ac:dyDescent="0.25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</row>
    <row r="101" spans="1:26" ht="12.75" customHeight="1" x14ac:dyDescent="0.25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</row>
    <row r="102" spans="1:26" ht="12.75" customHeight="1" x14ac:dyDescent="0.25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</row>
    <row r="103" spans="1:26" ht="12.75" customHeight="1" x14ac:dyDescent="0.25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</row>
    <row r="104" spans="1:26" ht="12.75" customHeight="1" x14ac:dyDescent="0.25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</row>
    <row r="105" spans="1:26" ht="12.75" customHeight="1" x14ac:dyDescent="0.25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</row>
    <row r="106" spans="1:26" ht="12.75" customHeight="1" x14ac:dyDescent="0.25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</row>
    <row r="107" spans="1:26" ht="12.75" customHeight="1" x14ac:dyDescent="0.25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</row>
    <row r="108" spans="1:26" ht="12.75" customHeight="1" x14ac:dyDescent="0.25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</row>
    <row r="109" spans="1:26" ht="12.75" customHeight="1" x14ac:dyDescent="0.25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</row>
    <row r="110" spans="1:26" ht="12.75" customHeight="1" x14ac:dyDescent="0.25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</row>
    <row r="111" spans="1:26" ht="12.75" customHeight="1" x14ac:dyDescent="0.25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</row>
    <row r="112" spans="1:26" ht="12.75" customHeight="1" x14ac:dyDescent="0.25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</row>
    <row r="113" spans="1:26" ht="12.75" customHeight="1" x14ac:dyDescent="0.25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</row>
    <row r="114" spans="1:26" ht="12.75" customHeight="1" x14ac:dyDescent="0.25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</row>
    <row r="115" spans="1:26" ht="12.75" customHeight="1" x14ac:dyDescent="0.25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</row>
    <row r="116" spans="1:26" ht="12.75" customHeight="1" x14ac:dyDescent="0.25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</row>
    <row r="117" spans="1:26" ht="12.75" customHeight="1" x14ac:dyDescent="0.25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</row>
    <row r="118" spans="1:26" ht="12.75" customHeight="1" x14ac:dyDescent="0.25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</row>
    <row r="119" spans="1:26" ht="12.75" customHeight="1" x14ac:dyDescent="0.25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</row>
    <row r="120" spans="1:26" ht="12.75" customHeight="1" x14ac:dyDescent="0.25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</row>
    <row r="121" spans="1:26" ht="12.75" customHeight="1" x14ac:dyDescent="0.25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</row>
    <row r="122" spans="1:26" ht="12.75" customHeight="1" x14ac:dyDescent="0.25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</row>
    <row r="123" spans="1:26" ht="12.75" customHeight="1" x14ac:dyDescent="0.25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</row>
    <row r="124" spans="1:26" ht="12.75" customHeight="1" x14ac:dyDescent="0.25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</row>
    <row r="125" spans="1:26" ht="12.75" customHeight="1" x14ac:dyDescent="0.25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</row>
    <row r="126" spans="1:26" ht="12.75" customHeight="1" x14ac:dyDescent="0.25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</row>
    <row r="127" spans="1:26" ht="12.75" customHeight="1" x14ac:dyDescent="0.25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</row>
    <row r="128" spans="1:26" ht="12.75" customHeight="1" x14ac:dyDescent="0.25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</row>
    <row r="129" spans="1:26" ht="12.75" customHeight="1" x14ac:dyDescent="0.25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</row>
    <row r="130" spans="1:26" ht="12.75" customHeight="1" x14ac:dyDescent="0.25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</row>
    <row r="131" spans="1:26" ht="12.75" customHeight="1" x14ac:dyDescent="0.25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</row>
    <row r="132" spans="1:26" ht="12.75" customHeight="1" x14ac:dyDescent="0.25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</row>
    <row r="133" spans="1:26" ht="12.75" customHeight="1" x14ac:dyDescent="0.25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</row>
    <row r="134" spans="1:26" ht="12.75" customHeight="1" x14ac:dyDescent="0.25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</row>
    <row r="135" spans="1:26" ht="12.75" customHeight="1" x14ac:dyDescent="0.25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</row>
    <row r="136" spans="1:26" ht="12.75" customHeight="1" x14ac:dyDescent="0.25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</row>
    <row r="137" spans="1:26" ht="12.75" customHeight="1" x14ac:dyDescent="0.25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</row>
    <row r="138" spans="1:26" ht="12.75" customHeight="1" x14ac:dyDescent="0.25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</row>
    <row r="139" spans="1:26" ht="12.75" customHeight="1" x14ac:dyDescent="0.25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</row>
    <row r="140" spans="1:26" ht="12.75" customHeight="1" x14ac:dyDescent="0.25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</row>
    <row r="141" spans="1:26" ht="12.75" customHeight="1" x14ac:dyDescent="0.25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</row>
    <row r="142" spans="1:26" ht="12.75" customHeight="1" x14ac:dyDescent="0.25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</row>
    <row r="143" spans="1:26" ht="12.75" customHeight="1" x14ac:dyDescent="0.25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</row>
    <row r="144" spans="1:26" ht="12.75" customHeight="1" x14ac:dyDescent="0.25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</row>
    <row r="145" spans="1:26" ht="12.75" customHeight="1" x14ac:dyDescent="0.25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</row>
    <row r="146" spans="1:26" ht="12.75" customHeight="1" x14ac:dyDescent="0.25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</row>
    <row r="147" spans="1:26" ht="12.75" customHeight="1" x14ac:dyDescent="0.25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</row>
    <row r="148" spans="1:26" ht="12.75" customHeight="1" x14ac:dyDescent="0.25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</row>
    <row r="149" spans="1:26" ht="12.75" customHeight="1" x14ac:dyDescent="0.25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</row>
    <row r="150" spans="1:26" ht="12.75" customHeight="1" x14ac:dyDescent="0.25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</row>
    <row r="151" spans="1:26" ht="12.75" customHeight="1" x14ac:dyDescent="0.25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</row>
    <row r="152" spans="1:26" ht="12.75" customHeight="1" x14ac:dyDescent="0.25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</row>
    <row r="153" spans="1:26" ht="12.75" customHeight="1" x14ac:dyDescent="0.25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</row>
    <row r="154" spans="1:26" ht="12.75" customHeight="1" x14ac:dyDescent="0.25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</row>
    <row r="155" spans="1:26" ht="12.75" customHeight="1" x14ac:dyDescent="0.25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</row>
    <row r="156" spans="1:26" ht="12.75" customHeight="1" x14ac:dyDescent="0.25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</row>
    <row r="157" spans="1:26" ht="12.75" customHeight="1" x14ac:dyDescent="0.25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</row>
    <row r="158" spans="1:26" ht="12.75" customHeight="1" x14ac:dyDescent="0.25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</row>
    <row r="159" spans="1:26" ht="12.75" customHeight="1" x14ac:dyDescent="0.25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</row>
    <row r="160" spans="1:26" ht="12.75" customHeight="1" x14ac:dyDescent="0.25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</row>
    <row r="161" spans="1:26" ht="12.75" customHeight="1" x14ac:dyDescent="0.25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</row>
    <row r="162" spans="1:26" ht="12.75" customHeight="1" x14ac:dyDescent="0.25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</row>
    <row r="163" spans="1:26" ht="12.75" customHeight="1" x14ac:dyDescent="0.25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</row>
    <row r="164" spans="1:26" ht="12.75" customHeight="1" x14ac:dyDescent="0.25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</row>
    <row r="165" spans="1:26" ht="12.75" customHeight="1" x14ac:dyDescent="0.25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</row>
    <row r="166" spans="1:26" ht="12.75" customHeight="1" x14ac:dyDescent="0.25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</row>
    <row r="167" spans="1:26" ht="12.75" customHeight="1" x14ac:dyDescent="0.25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</row>
    <row r="168" spans="1:26" ht="12.75" customHeight="1" x14ac:dyDescent="0.25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</row>
    <row r="169" spans="1:26" ht="12.75" customHeight="1" x14ac:dyDescent="0.25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</row>
    <row r="170" spans="1:26" ht="12.75" customHeight="1" x14ac:dyDescent="0.25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</row>
    <row r="171" spans="1:26" ht="12.75" customHeight="1" x14ac:dyDescent="0.25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</row>
    <row r="172" spans="1:26" ht="12.75" customHeight="1" x14ac:dyDescent="0.25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</row>
    <row r="173" spans="1:26" ht="12.75" customHeight="1" x14ac:dyDescent="0.25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</row>
    <row r="174" spans="1:26" ht="12.75" customHeight="1" x14ac:dyDescent="0.25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</row>
    <row r="175" spans="1:26" ht="12.75" customHeight="1" x14ac:dyDescent="0.25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</row>
    <row r="176" spans="1:26" ht="12.75" customHeight="1" x14ac:dyDescent="0.25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</row>
    <row r="177" spans="1:26" ht="12.75" customHeight="1" x14ac:dyDescent="0.25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</row>
    <row r="178" spans="1:26" ht="12.75" customHeight="1" x14ac:dyDescent="0.25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</row>
    <row r="179" spans="1:26" ht="12.75" customHeight="1" x14ac:dyDescent="0.25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</row>
    <row r="180" spans="1:26" ht="12.75" customHeight="1" x14ac:dyDescent="0.25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</row>
    <row r="181" spans="1:26" ht="12.75" customHeight="1" x14ac:dyDescent="0.25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</row>
    <row r="182" spans="1:26" ht="12.75" customHeight="1" x14ac:dyDescent="0.25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</row>
    <row r="183" spans="1:26" ht="12.75" customHeight="1" x14ac:dyDescent="0.25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</row>
    <row r="184" spans="1:26" ht="12.75" customHeight="1" x14ac:dyDescent="0.25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</row>
    <row r="185" spans="1:26" ht="12.75" customHeight="1" x14ac:dyDescent="0.25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</row>
    <row r="186" spans="1:26" ht="12.75" customHeight="1" x14ac:dyDescent="0.25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</row>
    <row r="187" spans="1:26" ht="12.75" customHeight="1" x14ac:dyDescent="0.25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</row>
    <row r="188" spans="1:26" ht="12.75" customHeight="1" x14ac:dyDescent="0.25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</row>
    <row r="189" spans="1:26" ht="12.75" customHeight="1" x14ac:dyDescent="0.25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</row>
    <row r="190" spans="1:26" ht="12.75" customHeight="1" x14ac:dyDescent="0.25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</row>
    <row r="191" spans="1:26" ht="12.75" customHeight="1" x14ac:dyDescent="0.25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</row>
    <row r="192" spans="1:26" ht="12.75" customHeight="1" x14ac:dyDescent="0.25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</row>
    <row r="193" spans="1:26" ht="12.75" customHeight="1" x14ac:dyDescent="0.25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</row>
    <row r="194" spans="1:26" ht="12.75" customHeight="1" x14ac:dyDescent="0.25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</row>
    <row r="195" spans="1:26" ht="12.75" customHeight="1" x14ac:dyDescent="0.25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</row>
    <row r="196" spans="1:26" ht="12.75" customHeight="1" x14ac:dyDescent="0.25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</row>
    <row r="197" spans="1:26" ht="12.75" customHeight="1" x14ac:dyDescent="0.25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</row>
    <row r="198" spans="1:26" ht="12.75" customHeight="1" x14ac:dyDescent="0.25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</row>
    <row r="199" spans="1:26" ht="12.75" customHeight="1" x14ac:dyDescent="0.25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</row>
    <row r="200" spans="1:26" ht="12.75" customHeight="1" x14ac:dyDescent="0.25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</row>
    <row r="201" spans="1:26" ht="12.75" customHeight="1" x14ac:dyDescent="0.25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</row>
    <row r="202" spans="1:26" ht="12.75" customHeight="1" x14ac:dyDescent="0.25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</row>
    <row r="203" spans="1:26" ht="12.75" customHeight="1" x14ac:dyDescent="0.25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</row>
    <row r="204" spans="1:26" ht="12.75" customHeight="1" x14ac:dyDescent="0.25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</row>
    <row r="205" spans="1:26" ht="12.75" customHeight="1" x14ac:dyDescent="0.25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</row>
    <row r="206" spans="1:26" ht="12.75" customHeight="1" x14ac:dyDescent="0.25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</row>
    <row r="207" spans="1:26" ht="12.75" customHeight="1" x14ac:dyDescent="0.25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</row>
    <row r="208" spans="1:26" ht="12.75" customHeight="1" x14ac:dyDescent="0.25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</row>
    <row r="209" spans="1:26" ht="12.75" customHeight="1" x14ac:dyDescent="0.25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</row>
    <row r="210" spans="1:26" ht="12.75" customHeight="1" x14ac:dyDescent="0.25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</row>
    <row r="211" spans="1:26" ht="12.75" customHeight="1" x14ac:dyDescent="0.25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</row>
    <row r="212" spans="1:26" ht="12.75" customHeight="1" x14ac:dyDescent="0.25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</row>
    <row r="213" spans="1:26" ht="12.75" customHeight="1" x14ac:dyDescent="0.25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</row>
    <row r="214" spans="1:26" ht="12.75" customHeight="1" x14ac:dyDescent="0.25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</row>
    <row r="215" spans="1:26" ht="12.75" customHeight="1" x14ac:dyDescent="0.25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</row>
    <row r="216" spans="1:26" ht="12.75" customHeight="1" x14ac:dyDescent="0.25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</row>
    <row r="217" spans="1:26" ht="12.75" customHeight="1" x14ac:dyDescent="0.25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</row>
    <row r="218" spans="1:26" ht="12.75" customHeight="1" x14ac:dyDescent="0.25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</row>
    <row r="219" spans="1:26" ht="12.75" customHeight="1" x14ac:dyDescent="0.25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</row>
    <row r="220" spans="1:26" ht="12.75" customHeight="1" x14ac:dyDescent="0.25">
      <c r="A220" s="106"/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</row>
    <row r="221" spans="1:26" ht="12.75" customHeight="1" x14ac:dyDescent="0.25">
      <c r="A221" s="106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</row>
    <row r="222" spans="1:26" ht="12.75" customHeight="1" x14ac:dyDescent="0.25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</row>
    <row r="223" spans="1:26" ht="12.75" customHeight="1" x14ac:dyDescent="0.25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</row>
    <row r="224" spans="1:26" ht="12.75" customHeight="1" x14ac:dyDescent="0.25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</row>
    <row r="225" spans="1:26" ht="12.75" customHeight="1" x14ac:dyDescent="0.25">
      <c r="A225" s="106"/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</row>
    <row r="226" spans="1:26" ht="12.75" customHeight="1" x14ac:dyDescent="0.25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</row>
    <row r="227" spans="1:26" ht="12.75" customHeight="1" x14ac:dyDescent="0.25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</row>
    <row r="228" spans="1:26" ht="12.75" customHeight="1" x14ac:dyDescent="0.25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</row>
    <row r="229" spans="1:26" ht="12.75" customHeight="1" x14ac:dyDescent="0.25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</row>
    <row r="230" spans="1:26" ht="12.75" customHeight="1" x14ac:dyDescent="0.25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</row>
    <row r="231" spans="1:26" ht="12.75" customHeight="1" x14ac:dyDescent="0.25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</row>
    <row r="232" spans="1:26" ht="12.75" customHeight="1" x14ac:dyDescent="0.25">
      <c r="A232" s="106"/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</row>
    <row r="233" spans="1:26" ht="12.75" customHeight="1" x14ac:dyDescent="0.25">
      <c r="A233" s="106"/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</row>
    <row r="234" spans="1:26" ht="12.75" customHeight="1" x14ac:dyDescent="0.25">
      <c r="A234" s="106"/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</row>
    <row r="235" spans="1:26" ht="12.75" customHeight="1" x14ac:dyDescent="0.25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</row>
    <row r="236" spans="1:26" ht="12.75" customHeight="1" x14ac:dyDescent="0.25">
      <c r="A236" s="106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</row>
    <row r="237" spans="1:26" ht="12.75" customHeight="1" x14ac:dyDescent="0.25">
      <c r="A237" s="106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</row>
    <row r="238" spans="1:26" ht="12.75" customHeight="1" x14ac:dyDescent="0.25">
      <c r="A238" s="106"/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</row>
    <row r="239" spans="1:26" ht="12.75" customHeight="1" x14ac:dyDescent="0.25">
      <c r="A239" s="106"/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</row>
    <row r="240" spans="1:26" ht="12.75" customHeight="1" x14ac:dyDescent="0.25">
      <c r="A240" s="106"/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</row>
    <row r="241" spans="1:26" ht="12.75" customHeight="1" x14ac:dyDescent="0.25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</row>
    <row r="242" spans="1:26" ht="12.75" customHeight="1" x14ac:dyDescent="0.25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</row>
    <row r="243" spans="1:26" ht="12.75" customHeight="1" x14ac:dyDescent="0.25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</row>
    <row r="244" spans="1:26" ht="12.75" customHeight="1" x14ac:dyDescent="0.25">
      <c r="A244" s="106"/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</row>
    <row r="245" spans="1:26" ht="12.75" customHeight="1" x14ac:dyDescent="0.25">
      <c r="A245" s="106"/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</row>
    <row r="246" spans="1:26" ht="12.75" customHeight="1" x14ac:dyDescent="0.25">
      <c r="A246" s="106"/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</row>
    <row r="247" spans="1:26" ht="12.75" customHeight="1" x14ac:dyDescent="0.25">
      <c r="A247" s="106"/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</row>
    <row r="248" spans="1:26" ht="12.75" customHeight="1" x14ac:dyDescent="0.25">
      <c r="A248" s="106"/>
      <c r="B248" s="106"/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</row>
    <row r="249" spans="1:26" ht="12.75" customHeight="1" x14ac:dyDescent="0.25">
      <c r="A249" s="106"/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</row>
    <row r="250" spans="1:26" ht="12.75" customHeight="1" x14ac:dyDescent="0.25">
      <c r="A250" s="106"/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</row>
    <row r="251" spans="1:26" ht="12.75" customHeight="1" x14ac:dyDescent="0.25">
      <c r="A251" s="106"/>
      <c r="B251" s="106"/>
      <c r="C251" s="106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</row>
    <row r="252" spans="1:26" ht="12.75" customHeight="1" x14ac:dyDescent="0.25">
      <c r="A252" s="106"/>
      <c r="B252" s="106"/>
      <c r="C252" s="106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</row>
    <row r="253" spans="1:26" ht="12.75" customHeight="1" x14ac:dyDescent="0.25">
      <c r="A253" s="106"/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</row>
    <row r="254" spans="1:26" ht="12.75" customHeight="1" x14ac:dyDescent="0.25">
      <c r="A254" s="106"/>
      <c r="B254" s="106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</row>
    <row r="255" spans="1:26" ht="12.75" customHeight="1" x14ac:dyDescent="0.25">
      <c r="A255" s="106"/>
      <c r="B255" s="106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</row>
    <row r="256" spans="1:26" ht="12.75" customHeight="1" x14ac:dyDescent="0.25">
      <c r="A256" s="106"/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</row>
    <row r="257" spans="1:26" ht="12.75" customHeight="1" x14ac:dyDescent="0.25">
      <c r="A257" s="106"/>
      <c r="B257" s="106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</row>
    <row r="258" spans="1:26" ht="12.75" customHeight="1" x14ac:dyDescent="0.25">
      <c r="A258" s="106"/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</row>
    <row r="259" spans="1:26" ht="12.75" customHeight="1" x14ac:dyDescent="0.25">
      <c r="A259" s="106"/>
      <c r="B259" s="106"/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</row>
    <row r="260" spans="1:26" ht="12.75" customHeight="1" x14ac:dyDescent="0.25">
      <c r="A260" s="106"/>
      <c r="B260" s="106"/>
      <c r="C260" s="106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</row>
    <row r="261" spans="1:26" ht="12.75" customHeight="1" x14ac:dyDescent="0.25">
      <c r="A261" s="106"/>
      <c r="B261" s="106"/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</row>
    <row r="262" spans="1:26" ht="12.75" customHeight="1" x14ac:dyDescent="0.25">
      <c r="A262" s="106"/>
      <c r="B262" s="106"/>
      <c r="C262" s="106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</row>
    <row r="263" spans="1:26" ht="12.75" customHeight="1" x14ac:dyDescent="0.25">
      <c r="A263" s="106"/>
      <c r="B263" s="106"/>
      <c r="C263" s="106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</row>
    <row r="264" spans="1:26" ht="12.75" customHeight="1" x14ac:dyDescent="0.25">
      <c r="A264" s="106"/>
      <c r="B264" s="106"/>
      <c r="C264" s="106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</row>
    <row r="265" spans="1:26" ht="12.75" customHeight="1" x14ac:dyDescent="0.25">
      <c r="A265" s="106"/>
      <c r="B265" s="106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</row>
    <row r="266" spans="1:26" ht="12.75" customHeight="1" x14ac:dyDescent="0.25">
      <c r="A266" s="106"/>
      <c r="B266" s="106"/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</row>
    <row r="267" spans="1:26" ht="12.75" customHeight="1" x14ac:dyDescent="0.25">
      <c r="A267" s="106"/>
      <c r="B267" s="106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</row>
    <row r="268" spans="1:26" ht="12.75" customHeight="1" x14ac:dyDescent="0.25">
      <c r="A268" s="106"/>
      <c r="B268" s="106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</row>
    <row r="269" spans="1:26" ht="12.75" customHeight="1" x14ac:dyDescent="0.25">
      <c r="A269" s="106"/>
      <c r="B269" s="106"/>
      <c r="C269" s="106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</row>
    <row r="270" spans="1:26" ht="12.75" customHeight="1" x14ac:dyDescent="0.25">
      <c r="A270" s="106"/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</row>
    <row r="271" spans="1:26" ht="12.75" customHeight="1" x14ac:dyDescent="0.25">
      <c r="A271" s="106"/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</row>
    <row r="272" spans="1:26" ht="12.75" customHeight="1" x14ac:dyDescent="0.25">
      <c r="A272" s="106"/>
      <c r="B272" s="106"/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</row>
    <row r="273" spans="1:26" ht="12.75" customHeight="1" x14ac:dyDescent="0.25">
      <c r="A273" s="106"/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</row>
    <row r="274" spans="1:26" ht="12.75" customHeight="1" x14ac:dyDescent="0.25">
      <c r="A274" s="106"/>
      <c r="B274" s="106"/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</row>
    <row r="275" spans="1:26" ht="12.75" customHeight="1" x14ac:dyDescent="0.25">
      <c r="A275" s="106"/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</row>
    <row r="276" spans="1:26" ht="12.75" customHeight="1" x14ac:dyDescent="0.25">
      <c r="A276" s="106"/>
      <c r="B276" s="106"/>
      <c r="C276" s="106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</row>
    <row r="277" spans="1:26" ht="12.75" customHeight="1" x14ac:dyDescent="0.25">
      <c r="A277" s="106"/>
      <c r="B277" s="106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</row>
    <row r="278" spans="1:26" ht="12.75" customHeight="1" x14ac:dyDescent="0.25">
      <c r="A278" s="106"/>
      <c r="B278" s="106"/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</row>
    <row r="279" spans="1:26" ht="12.75" customHeight="1" x14ac:dyDescent="0.25">
      <c r="A279" s="106"/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</row>
    <row r="280" spans="1:26" ht="12.75" customHeight="1" x14ac:dyDescent="0.25">
      <c r="A280" s="106"/>
      <c r="B280" s="106"/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</row>
    <row r="281" spans="1:26" ht="12.75" customHeight="1" x14ac:dyDescent="0.25">
      <c r="A281" s="106"/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</row>
    <row r="282" spans="1:26" ht="12.75" customHeight="1" x14ac:dyDescent="0.25">
      <c r="A282" s="106"/>
      <c r="B282" s="106"/>
      <c r="C282" s="106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</row>
    <row r="283" spans="1:26" ht="12.75" customHeight="1" x14ac:dyDescent="0.25">
      <c r="A283" s="106"/>
      <c r="B283" s="106"/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</row>
    <row r="284" spans="1:26" ht="12.75" customHeight="1" x14ac:dyDescent="0.25">
      <c r="A284" s="106"/>
      <c r="B284" s="106"/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</row>
    <row r="285" spans="1:26" ht="12.75" customHeight="1" x14ac:dyDescent="0.25">
      <c r="A285" s="106"/>
      <c r="B285" s="106"/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</row>
    <row r="286" spans="1:26" ht="12.75" customHeight="1" x14ac:dyDescent="0.25">
      <c r="A286" s="106"/>
      <c r="B286" s="106"/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</row>
    <row r="287" spans="1:26" ht="12.75" customHeight="1" x14ac:dyDescent="0.25">
      <c r="A287" s="106"/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</row>
    <row r="288" spans="1:26" ht="12.75" customHeight="1" x14ac:dyDescent="0.25">
      <c r="A288" s="106"/>
      <c r="B288" s="106"/>
      <c r="C288" s="106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</row>
    <row r="289" spans="1:26" ht="12.75" customHeight="1" x14ac:dyDescent="0.25">
      <c r="A289" s="106"/>
      <c r="B289" s="106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</row>
    <row r="290" spans="1:26" ht="12.75" customHeight="1" x14ac:dyDescent="0.25">
      <c r="A290" s="106"/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</row>
    <row r="291" spans="1:26" ht="12.75" customHeight="1" x14ac:dyDescent="0.25">
      <c r="A291" s="106"/>
      <c r="B291" s="106"/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</row>
    <row r="292" spans="1:26" ht="12.75" customHeight="1" x14ac:dyDescent="0.25">
      <c r="A292" s="106"/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</row>
    <row r="293" spans="1:26" ht="12.75" customHeight="1" x14ac:dyDescent="0.25">
      <c r="A293" s="106"/>
      <c r="B293" s="106"/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</row>
    <row r="294" spans="1:26" ht="12.75" customHeight="1" x14ac:dyDescent="0.25">
      <c r="A294" s="106"/>
      <c r="B294" s="106"/>
      <c r="C294" s="106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</row>
    <row r="295" spans="1:26" ht="12.75" customHeight="1" x14ac:dyDescent="0.25">
      <c r="A295" s="106"/>
      <c r="B295" s="106"/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</row>
    <row r="296" spans="1:26" ht="12.75" customHeight="1" x14ac:dyDescent="0.25">
      <c r="A296" s="106"/>
      <c r="B296" s="106"/>
      <c r="C296" s="106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</row>
    <row r="297" spans="1:26" ht="12.75" customHeight="1" x14ac:dyDescent="0.25">
      <c r="A297" s="106"/>
      <c r="B297" s="106"/>
      <c r="C297" s="106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</row>
    <row r="298" spans="1:26" ht="12.75" customHeight="1" x14ac:dyDescent="0.25">
      <c r="A298" s="106"/>
      <c r="B298" s="106"/>
      <c r="C298" s="106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</row>
    <row r="299" spans="1:26" ht="12.75" customHeight="1" x14ac:dyDescent="0.25">
      <c r="A299" s="106"/>
      <c r="B299" s="106"/>
      <c r="C299" s="106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</row>
    <row r="300" spans="1:26" ht="12.75" customHeight="1" x14ac:dyDescent="0.25">
      <c r="A300" s="106"/>
      <c r="B300" s="106"/>
      <c r="C300" s="106"/>
      <c r="D300" s="106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</row>
    <row r="301" spans="1:26" ht="12.75" customHeight="1" x14ac:dyDescent="0.25">
      <c r="A301" s="106"/>
      <c r="B301" s="106"/>
      <c r="C301" s="106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</row>
    <row r="302" spans="1:26" ht="12.75" customHeight="1" x14ac:dyDescent="0.25">
      <c r="A302" s="106"/>
      <c r="B302" s="106"/>
      <c r="C302" s="106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</row>
    <row r="303" spans="1:26" ht="12.75" customHeight="1" x14ac:dyDescent="0.25">
      <c r="A303" s="106"/>
      <c r="B303" s="106"/>
      <c r="C303" s="106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</row>
    <row r="304" spans="1:26" ht="12.75" customHeight="1" x14ac:dyDescent="0.25">
      <c r="A304" s="106"/>
      <c r="B304" s="106"/>
      <c r="C304" s="106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</row>
    <row r="305" spans="1:26" ht="12.75" customHeight="1" x14ac:dyDescent="0.25">
      <c r="A305" s="106"/>
      <c r="B305" s="106"/>
      <c r="C305" s="106"/>
      <c r="D305" s="106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</row>
    <row r="306" spans="1:26" ht="12.75" customHeight="1" x14ac:dyDescent="0.25">
      <c r="A306" s="106"/>
      <c r="B306" s="106"/>
      <c r="C306" s="106"/>
      <c r="D306" s="106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</row>
    <row r="307" spans="1:26" ht="12.75" customHeight="1" x14ac:dyDescent="0.25">
      <c r="A307" s="106"/>
      <c r="B307" s="106"/>
      <c r="C307" s="106"/>
      <c r="D307" s="106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</row>
    <row r="308" spans="1:26" ht="12.75" customHeight="1" x14ac:dyDescent="0.25">
      <c r="A308" s="106"/>
      <c r="B308" s="106"/>
      <c r="C308" s="106"/>
      <c r="D308" s="106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</row>
    <row r="309" spans="1:26" ht="12.75" customHeight="1" x14ac:dyDescent="0.25">
      <c r="A309" s="106"/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</row>
    <row r="310" spans="1:26" ht="12.75" customHeight="1" x14ac:dyDescent="0.25">
      <c r="A310" s="106"/>
      <c r="B310" s="106"/>
      <c r="C310" s="106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</row>
    <row r="311" spans="1:26" ht="12.75" customHeight="1" x14ac:dyDescent="0.25">
      <c r="A311" s="106"/>
      <c r="B311" s="106"/>
      <c r="C311" s="106"/>
      <c r="D311" s="106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</row>
    <row r="312" spans="1:26" ht="12.75" customHeight="1" x14ac:dyDescent="0.25">
      <c r="A312" s="106"/>
      <c r="B312" s="106"/>
      <c r="C312" s="106"/>
      <c r="D312" s="106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</row>
    <row r="313" spans="1:26" ht="12.75" customHeight="1" x14ac:dyDescent="0.25">
      <c r="A313" s="106"/>
      <c r="B313" s="106"/>
      <c r="C313" s="106"/>
      <c r="D313" s="106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</row>
    <row r="314" spans="1:26" ht="12.75" customHeight="1" x14ac:dyDescent="0.25">
      <c r="A314" s="106"/>
      <c r="B314" s="106"/>
      <c r="C314" s="106"/>
      <c r="D314" s="106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</row>
    <row r="315" spans="1:26" ht="12.75" customHeight="1" x14ac:dyDescent="0.25">
      <c r="A315" s="106"/>
      <c r="B315" s="106"/>
      <c r="C315" s="106"/>
      <c r="D315" s="106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</row>
    <row r="316" spans="1:26" ht="12.75" customHeight="1" x14ac:dyDescent="0.25">
      <c r="A316" s="106"/>
      <c r="B316" s="106"/>
      <c r="C316" s="106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</row>
    <row r="317" spans="1:26" ht="12.75" customHeight="1" x14ac:dyDescent="0.25">
      <c r="A317" s="106"/>
      <c r="B317" s="106"/>
      <c r="C317" s="106"/>
      <c r="D317" s="106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</row>
    <row r="318" spans="1:26" ht="12.75" customHeight="1" x14ac:dyDescent="0.25">
      <c r="A318" s="106"/>
      <c r="B318" s="106"/>
      <c r="C318" s="106"/>
      <c r="D318" s="106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</row>
    <row r="319" spans="1:26" ht="12.75" customHeight="1" x14ac:dyDescent="0.25">
      <c r="A319" s="106"/>
      <c r="B319" s="106"/>
      <c r="C319" s="106"/>
      <c r="D319" s="106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</row>
    <row r="320" spans="1:26" ht="12.75" customHeight="1" x14ac:dyDescent="0.25">
      <c r="A320" s="106"/>
      <c r="B320" s="106"/>
      <c r="C320" s="106"/>
      <c r="D320" s="106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</row>
    <row r="321" spans="1:26" ht="12.75" customHeight="1" x14ac:dyDescent="0.25">
      <c r="A321" s="106"/>
      <c r="B321" s="106"/>
      <c r="C321" s="106"/>
      <c r="D321" s="106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</row>
    <row r="322" spans="1:26" ht="12.75" customHeight="1" x14ac:dyDescent="0.25">
      <c r="A322" s="106"/>
      <c r="B322" s="106"/>
      <c r="C322" s="106"/>
      <c r="D322" s="106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</row>
    <row r="323" spans="1:26" ht="12.75" customHeight="1" x14ac:dyDescent="0.25">
      <c r="A323" s="106"/>
      <c r="B323" s="106"/>
      <c r="C323" s="106"/>
      <c r="D323" s="106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</row>
    <row r="324" spans="1:26" ht="12.75" customHeight="1" x14ac:dyDescent="0.25">
      <c r="A324" s="106"/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</row>
    <row r="325" spans="1:26" ht="12.75" customHeight="1" x14ac:dyDescent="0.25">
      <c r="A325" s="106"/>
      <c r="B325" s="106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</row>
    <row r="326" spans="1:26" ht="12.75" customHeight="1" x14ac:dyDescent="0.25">
      <c r="A326" s="106"/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</row>
    <row r="327" spans="1:26" ht="12.75" customHeight="1" x14ac:dyDescent="0.25">
      <c r="A327" s="106"/>
      <c r="B327" s="106"/>
      <c r="C327" s="106"/>
      <c r="D327" s="106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</row>
    <row r="328" spans="1:26" ht="12.75" customHeight="1" x14ac:dyDescent="0.25">
      <c r="A328" s="106"/>
      <c r="B328" s="106"/>
      <c r="C328" s="106"/>
      <c r="D328" s="106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</row>
    <row r="329" spans="1:26" ht="12.75" customHeight="1" x14ac:dyDescent="0.25">
      <c r="A329" s="106"/>
      <c r="B329" s="106"/>
      <c r="C329" s="106"/>
      <c r="D329" s="106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</row>
    <row r="330" spans="1:26" ht="12.75" customHeight="1" x14ac:dyDescent="0.25">
      <c r="A330" s="106"/>
      <c r="B330" s="106"/>
      <c r="C330" s="106"/>
      <c r="D330" s="106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</row>
    <row r="331" spans="1:26" ht="12.75" customHeight="1" x14ac:dyDescent="0.25">
      <c r="A331" s="106"/>
      <c r="B331" s="106"/>
      <c r="C331" s="106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</row>
    <row r="332" spans="1:26" ht="12.75" customHeight="1" x14ac:dyDescent="0.25">
      <c r="A332" s="106"/>
      <c r="B332" s="106"/>
      <c r="C332" s="106"/>
      <c r="D332" s="106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</row>
    <row r="333" spans="1:26" ht="12.75" customHeight="1" x14ac:dyDescent="0.25">
      <c r="A333" s="106"/>
      <c r="B333" s="106"/>
      <c r="C333" s="106"/>
      <c r="D333" s="106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</row>
    <row r="334" spans="1:26" ht="12.75" customHeight="1" x14ac:dyDescent="0.25">
      <c r="A334" s="106"/>
      <c r="B334" s="106"/>
      <c r="C334" s="106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</row>
    <row r="335" spans="1:26" ht="12.75" customHeight="1" x14ac:dyDescent="0.25">
      <c r="A335" s="106"/>
      <c r="B335" s="106"/>
      <c r="C335" s="106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</row>
    <row r="336" spans="1:26" ht="12.75" customHeight="1" x14ac:dyDescent="0.25">
      <c r="A336" s="106"/>
      <c r="B336" s="106"/>
      <c r="C336" s="106"/>
      <c r="D336" s="106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</row>
    <row r="337" spans="1:26" ht="12.75" customHeight="1" x14ac:dyDescent="0.25">
      <c r="A337" s="106"/>
      <c r="B337" s="106"/>
      <c r="C337" s="106"/>
      <c r="D337" s="106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</row>
    <row r="338" spans="1:26" ht="12.75" customHeight="1" x14ac:dyDescent="0.25">
      <c r="A338" s="106"/>
      <c r="B338" s="106"/>
      <c r="C338" s="106"/>
      <c r="D338" s="106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</row>
    <row r="339" spans="1:26" ht="12.75" customHeight="1" x14ac:dyDescent="0.25">
      <c r="A339" s="106"/>
      <c r="B339" s="106"/>
      <c r="C339" s="106"/>
      <c r="D339" s="106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</row>
    <row r="340" spans="1:26" ht="12.75" customHeight="1" x14ac:dyDescent="0.25">
      <c r="A340" s="106"/>
      <c r="B340" s="106"/>
      <c r="C340" s="106"/>
      <c r="D340" s="106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</row>
    <row r="341" spans="1:26" ht="12.75" customHeight="1" x14ac:dyDescent="0.25">
      <c r="A341" s="106"/>
      <c r="B341" s="106"/>
      <c r="C341" s="106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</row>
    <row r="342" spans="1:26" ht="12.75" customHeight="1" x14ac:dyDescent="0.25">
      <c r="A342" s="106"/>
      <c r="B342" s="106"/>
      <c r="C342" s="106"/>
      <c r="D342" s="106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</row>
    <row r="343" spans="1:26" ht="12.75" customHeight="1" x14ac:dyDescent="0.25">
      <c r="A343" s="106"/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</row>
    <row r="344" spans="1:26" ht="12.75" customHeight="1" x14ac:dyDescent="0.25">
      <c r="A344" s="106"/>
      <c r="B344" s="106"/>
      <c r="C344" s="106"/>
      <c r="D344" s="106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</row>
    <row r="345" spans="1:26" ht="12.75" customHeight="1" x14ac:dyDescent="0.25">
      <c r="A345" s="106"/>
      <c r="B345" s="106"/>
      <c r="C345" s="106"/>
      <c r="D345" s="106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</row>
    <row r="346" spans="1:26" ht="12.75" customHeight="1" x14ac:dyDescent="0.25">
      <c r="A346" s="106"/>
      <c r="B346" s="106"/>
      <c r="C346" s="106"/>
      <c r="D346" s="106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</row>
    <row r="347" spans="1:26" ht="12.75" customHeight="1" x14ac:dyDescent="0.25">
      <c r="A347" s="106"/>
      <c r="B347" s="106"/>
      <c r="C347" s="106"/>
      <c r="D347" s="106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</row>
    <row r="348" spans="1:26" ht="12.75" customHeight="1" x14ac:dyDescent="0.25">
      <c r="A348" s="106"/>
      <c r="B348" s="106"/>
      <c r="C348" s="106"/>
      <c r="D348" s="106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</row>
    <row r="349" spans="1:26" ht="12.75" customHeight="1" x14ac:dyDescent="0.25">
      <c r="A349" s="106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</row>
    <row r="350" spans="1:26" ht="12.75" customHeight="1" x14ac:dyDescent="0.25">
      <c r="A350" s="106"/>
      <c r="B350" s="106"/>
      <c r="C350" s="106"/>
      <c r="D350" s="106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</row>
    <row r="351" spans="1:26" ht="12.75" customHeight="1" x14ac:dyDescent="0.25">
      <c r="A351" s="106"/>
      <c r="B351" s="106"/>
      <c r="C351" s="106"/>
      <c r="D351" s="106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</row>
    <row r="352" spans="1:26" ht="12.75" customHeight="1" x14ac:dyDescent="0.25">
      <c r="A352" s="106"/>
      <c r="B352" s="106"/>
      <c r="C352" s="106"/>
      <c r="D352" s="106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</row>
    <row r="353" spans="1:26" ht="12.75" customHeight="1" x14ac:dyDescent="0.25">
      <c r="A353" s="106"/>
      <c r="B353" s="106"/>
      <c r="C353" s="106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</row>
    <row r="354" spans="1:26" ht="12.75" customHeight="1" x14ac:dyDescent="0.25">
      <c r="A354" s="106"/>
      <c r="B354" s="106"/>
      <c r="C354" s="106"/>
      <c r="D354" s="106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</row>
    <row r="355" spans="1:26" ht="12.75" customHeight="1" x14ac:dyDescent="0.25">
      <c r="A355" s="106"/>
      <c r="B355" s="106"/>
      <c r="C355" s="106"/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</row>
    <row r="356" spans="1:26" ht="12.75" customHeight="1" x14ac:dyDescent="0.25">
      <c r="A356" s="106"/>
      <c r="B356" s="106"/>
      <c r="C356" s="106"/>
      <c r="D356" s="106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</row>
    <row r="357" spans="1:26" ht="12.75" customHeight="1" x14ac:dyDescent="0.25">
      <c r="A357" s="106"/>
      <c r="B357" s="106"/>
      <c r="C357" s="106"/>
      <c r="D357" s="106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</row>
    <row r="358" spans="1:26" ht="12.75" customHeight="1" x14ac:dyDescent="0.25">
      <c r="A358" s="106"/>
      <c r="B358" s="106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</row>
    <row r="359" spans="1:26" ht="12.75" customHeight="1" x14ac:dyDescent="0.25">
      <c r="A359" s="106"/>
      <c r="B359" s="106"/>
      <c r="C359" s="106"/>
      <c r="D359" s="106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</row>
    <row r="360" spans="1:26" ht="12.75" customHeight="1" x14ac:dyDescent="0.25">
      <c r="A360" s="106"/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</row>
    <row r="361" spans="1:26" ht="12.75" customHeight="1" x14ac:dyDescent="0.25">
      <c r="A361" s="106"/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</row>
    <row r="362" spans="1:26" ht="12.75" customHeight="1" x14ac:dyDescent="0.25">
      <c r="A362" s="106"/>
      <c r="B362" s="106"/>
      <c r="C362" s="106"/>
      <c r="D362" s="106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</row>
    <row r="363" spans="1:26" ht="12.75" customHeight="1" x14ac:dyDescent="0.25">
      <c r="A363" s="106"/>
      <c r="B363" s="106"/>
      <c r="C363" s="106"/>
      <c r="D363" s="106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</row>
    <row r="364" spans="1:26" ht="12.75" customHeight="1" x14ac:dyDescent="0.25">
      <c r="A364" s="106"/>
      <c r="B364" s="106"/>
      <c r="C364" s="106"/>
      <c r="D364" s="106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</row>
    <row r="365" spans="1:26" ht="12.75" customHeight="1" x14ac:dyDescent="0.25">
      <c r="A365" s="106"/>
      <c r="B365" s="106"/>
      <c r="C365" s="106"/>
      <c r="D365" s="106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</row>
    <row r="366" spans="1:26" ht="12.75" customHeight="1" x14ac:dyDescent="0.25">
      <c r="A366" s="106"/>
      <c r="B366" s="106"/>
      <c r="C366" s="106"/>
      <c r="D366" s="106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</row>
    <row r="367" spans="1:26" ht="12.75" customHeight="1" x14ac:dyDescent="0.25">
      <c r="A367" s="106"/>
      <c r="B367" s="106"/>
      <c r="C367" s="106"/>
      <c r="D367" s="106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</row>
    <row r="368" spans="1:26" ht="12.75" customHeight="1" x14ac:dyDescent="0.25">
      <c r="A368" s="106"/>
      <c r="B368" s="106"/>
      <c r="C368" s="106"/>
      <c r="D368" s="106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</row>
    <row r="369" spans="1:26" ht="12.75" customHeight="1" x14ac:dyDescent="0.25">
      <c r="A369" s="106"/>
      <c r="B369" s="106"/>
      <c r="C369" s="106"/>
      <c r="D369" s="106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</row>
    <row r="370" spans="1:26" ht="12.75" customHeight="1" x14ac:dyDescent="0.25">
      <c r="A370" s="106"/>
      <c r="B370" s="106"/>
      <c r="C370" s="106"/>
      <c r="D370" s="106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</row>
    <row r="371" spans="1:26" ht="12.75" customHeight="1" x14ac:dyDescent="0.25">
      <c r="A371" s="106"/>
      <c r="B371" s="106"/>
      <c r="C371" s="106"/>
      <c r="D371" s="106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</row>
    <row r="372" spans="1:26" ht="12.75" customHeight="1" x14ac:dyDescent="0.25">
      <c r="A372" s="106"/>
      <c r="B372" s="106"/>
      <c r="C372" s="106"/>
      <c r="D372" s="106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</row>
    <row r="373" spans="1:26" ht="12.75" customHeight="1" x14ac:dyDescent="0.25">
      <c r="A373" s="106"/>
      <c r="B373" s="106"/>
      <c r="C373" s="106"/>
      <c r="D373" s="106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</row>
    <row r="374" spans="1:26" ht="12.75" customHeight="1" x14ac:dyDescent="0.25">
      <c r="A374" s="106"/>
      <c r="B374" s="106"/>
      <c r="C374" s="106"/>
      <c r="D374" s="106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</row>
    <row r="375" spans="1:26" ht="12.75" customHeight="1" x14ac:dyDescent="0.25">
      <c r="A375" s="106"/>
      <c r="B375" s="106"/>
      <c r="C375" s="106"/>
      <c r="D375" s="106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</row>
    <row r="376" spans="1:26" ht="12.75" customHeight="1" x14ac:dyDescent="0.25">
      <c r="A376" s="106"/>
      <c r="B376" s="106"/>
      <c r="C376" s="106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</row>
    <row r="377" spans="1:26" ht="12.75" customHeight="1" x14ac:dyDescent="0.25">
      <c r="A377" s="106"/>
      <c r="B377" s="106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</row>
    <row r="378" spans="1:26" ht="12.75" customHeight="1" x14ac:dyDescent="0.25">
      <c r="A378" s="106"/>
      <c r="B378" s="106"/>
      <c r="C378" s="106"/>
      <c r="D378" s="106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</row>
    <row r="379" spans="1:26" ht="12.75" customHeight="1" x14ac:dyDescent="0.25">
      <c r="A379" s="106"/>
      <c r="B379" s="106"/>
      <c r="C379" s="106"/>
      <c r="D379" s="106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</row>
    <row r="380" spans="1:26" ht="12.75" customHeight="1" x14ac:dyDescent="0.25">
      <c r="A380" s="106"/>
      <c r="B380" s="106"/>
      <c r="C380" s="106"/>
      <c r="D380" s="106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</row>
    <row r="381" spans="1:26" ht="12.75" customHeight="1" x14ac:dyDescent="0.25">
      <c r="A381" s="106"/>
      <c r="B381" s="106"/>
      <c r="C381" s="106"/>
      <c r="D381" s="106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</row>
    <row r="382" spans="1:26" ht="12.75" customHeight="1" x14ac:dyDescent="0.25">
      <c r="A382" s="106"/>
      <c r="B382" s="106"/>
      <c r="C382" s="106"/>
      <c r="D382" s="106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</row>
    <row r="383" spans="1:26" ht="12.75" customHeight="1" x14ac:dyDescent="0.25">
      <c r="A383" s="106"/>
      <c r="B383" s="106"/>
      <c r="C383" s="106"/>
      <c r="D383" s="106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</row>
    <row r="384" spans="1:26" ht="12.75" customHeight="1" x14ac:dyDescent="0.25">
      <c r="A384" s="106"/>
      <c r="B384" s="106"/>
      <c r="C384" s="106"/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</row>
    <row r="385" spans="1:26" ht="12.75" customHeight="1" x14ac:dyDescent="0.25">
      <c r="A385" s="106"/>
      <c r="B385" s="106"/>
      <c r="C385" s="106"/>
      <c r="D385" s="106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</row>
    <row r="386" spans="1:26" ht="12.75" customHeight="1" x14ac:dyDescent="0.25">
      <c r="A386" s="106"/>
      <c r="B386" s="106"/>
      <c r="C386" s="106"/>
      <c r="D386" s="106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</row>
    <row r="387" spans="1:26" ht="12.75" customHeight="1" x14ac:dyDescent="0.25">
      <c r="A387" s="106"/>
      <c r="B387" s="106"/>
      <c r="C387" s="106"/>
      <c r="D387" s="106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</row>
    <row r="388" spans="1:26" ht="12.75" customHeight="1" x14ac:dyDescent="0.25">
      <c r="A388" s="106"/>
      <c r="B388" s="106"/>
      <c r="C388" s="106"/>
      <c r="D388" s="106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</row>
    <row r="389" spans="1:26" ht="12.75" customHeight="1" x14ac:dyDescent="0.25">
      <c r="A389" s="106"/>
      <c r="B389" s="106"/>
      <c r="C389" s="106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</row>
    <row r="390" spans="1:26" ht="12.75" customHeight="1" x14ac:dyDescent="0.25">
      <c r="A390" s="106"/>
      <c r="B390" s="106"/>
      <c r="C390" s="106"/>
      <c r="D390" s="106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</row>
    <row r="391" spans="1:26" ht="12.75" customHeight="1" x14ac:dyDescent="0.25">
      <c r="A391" s="106"/>
      <c r="B391" s="106"/>
      <c r="C391" s="106"/>
      <c r="D391" s="106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</row>
    <row r="392" spans="1:26" ht="12.75" customHeight="1" x14ac:dyDescent="0.25">
      <c r="A392" s="106"/>
      <c r="B392" s="106"/>
      <c r="C392" s="106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</row>
    <row r="393" spans="1:26" ht="12.75" customHeight="1" x14ac:dyDescent="0.25">
      <c r="A393" s="106"/>
      <c r="B393" s="106"/>
      <c r="C393" s="106"/>
      <c r="D393" s="106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</row>
    <row r="394" spans="1:26" ht="12.75" customHeight="1" x14ac:dyDescent="0.25">
      <c r="A394" s="106"/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</row>
    <row r="395" spans="1:26" ht="12.75" customHeight="1" x14ac:dyDescent="0.25">
      <c r="A395" s="106"/>
      <c r="B395" s="106"/>
      <c r="C395" s="106"/>
      <c r="D395" s="106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</row>
    <row r="396" spans="1:26" ht="12.75" customHeight="1" x14ac:dyDescent="0.25">
      <c r="A396" s="106"/>
      <c r="B396" s="106"/>
      <c r="C396" s="106"/>
      <c r="D396" s="106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</row>
    <row r="397" spans="1:26" ht="12.75" customHeight="1" x14ac:dyDescent="0.25">
      <c r="A397" s="106"/>
      <c r="B397" s="106"/>
      <c r="C397" s="106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</row>
    <row r="398" spans="1:26" ht="12.75" customHeight="1" x14ac:dyDescent="0.25">
      <c r="A398" s="106"/>
      <c r="B398" s="106"/>
      <c r="C398" s="106"/>
      <c r="D398" s="106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</row>
    <row r="399" spans="1:26" ht="12.75" customHeight="1" x14ac:dyDescent="0.25">
      <c r="A399" s="106"/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</row>
    <row r="400" spans="1:26" ht="12.75" customHeight="1" x14ac:dyDescent="0.25">
      <c r="A400" s="106"/>
      <c r="B400" s="106"/>
      <c r="C400" s="106"/>
      <c r="D400" s="106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</row>
    <row r="401" spans="1:26" ht="12.75" customHeight="1" x14ac:dyDescent="0.25">
      <c r="A401" s="106"/>
      <c r="B401" s="106"/>
      <c r="C401" s="106"/>
      <c r="D401" s="106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</row>
    <row r="402" spans="1:26" ht="12.75" customHeight="1" x14ac:dyDescent="0.25">
      <c r="A402" s="106"/>
      <c r="B402" s="106"/>
      <c r="C402" s="106"/>
      <c r="D402" s="106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</row>
    <row r="403" spans="1:26" ht="12.75" customHeight="1" x14ac:dyDescent="0.25">
      <c r="A403" s="106"/>
      <c r="B403" s="106"/>
      <c r="C403" s="106"/>
      <c r="D403" s="106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</row>
    <row r="404" spans="1:26" ht="12.75" customHeight="1" x14ac:dyDescent="0.25">
      <c r="A404" s="106"/>
      <c r="B404" s="106"/>
      <c r="C404" s="106"/>
      <c r="D404" s="106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</row>
    <row r="405" spans="1:26" ht="12.75" customHeight="1" x14ac:dyDescent="0.25">
      <c r="A405" s="106"/>
      <c r="B405" s="106"/>
      <c r="C405" s="106"/>
      <c r="D405" s="106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</row>
    <row r="406" spans="1:26" ht="12.75" customHeight="1" x14ac:dyDescent="0.25">
      <c r="A406" s="106"/>
      <c r="B406" s="106"/>
      <c r="C406" s="106"/>
      <c r="D406" s="106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</row>
    <row r="407" spans="1:26" ht="12.75" customHeight="1" x14ac:dyDescent="0.25">
      <c r="A407" s="106"/>
      <c r="B407" s="106"/>
      <c r="C407" s="106"/>
      <c r="D407" s="106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</row>
    <row r="408" spans="1:26" ht="12.75" customHeight="1" x14ac:dyDescent="0.25">
      <c r="A408" s="106"/>
      <c r="B408" s="106"/>
      <c r="C408" s="106"/>
      <c r="D408" s="106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</row>
    <row r="409" spans="1:26" ht="12.75" customHeight="1" x14ac:dyDescent="0.25">
      <c r="A409" s="106"/>
      <c r="B409" s="106"/>
      <c r="C409" s="106"/>
      <c r="D409" s="106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</row>
    <row r="410" spans="1:26" ht="12.75" customHeight="1" x14ac:dyDescent="0.25">
      <c r="A410" s="106"/>
      <c r="B410" s="106"/>
      <c r="C410" s="106"/>
      <c r="D410" s="106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</row>
    <row r="411" spans="1:26" ht="12.75" customHeight="1" x14ac:dyDescent="0.25">
      <c r="A411" s="106"/>
      <c r="B411" s="106"/>
      <c r="C411" s="106"/>
      <c r="D411" s="106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</row>
    <row r="412" spans="1:26" ht="12.75" customHeight="1" x14ac:dyDescent="0.25">
      <c r="A412" s="106"/>
      <c r="B412" s="106"/>
      <c r="C412" s="106"/>
      <c r="D412" s="106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</row>
    <row r="413" spans="1:26" ht="12.75" customHeight="1" x14ac:dyDescent="0.25">
      <c r="A413" s="106"/>
      <c r="B413" s="106"/>
      <c r="C413" s="106"/>
      <c r="D413" s="106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</row>
    <row r="414" spans="1:26" ht="12.75" customHeight="1" x14ac:dyDescent="0.25">
      <c r="A414" s="106"/>
      <c r="B414" s="106"/>
      <c r="C414" s="106"/>
      <c r="D414" s="106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</row>
    <row r="415" spans="1:26" ht="12.75" customHeight="1" x14ac:dyDescent="0.25">
      <c r="A415" s="106"/>
      <c r="B415" s="106"/>
      <c r="C415" s="106"/>
      <c r="D415" s="106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</row>
    <row r="416" spans="1:26" ht="12.75" customHeight="1" x14ac:dyDescent="0.25">
      <c r="A416" s="106"/>
      <c r="B416" s="106"/>
      <c r="C416" s="106"/>
      <c r="D416" s="106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</row>
    <row r="417" spans="1:26" ht="12.75" customHeight="1" x14ac:dyDescent="0.25">
      <c r="A417" s="106"/>
      <c r="B417" s="106"/>
      <c r="C417" s="106"/>
      <c r="D417" s="106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</row>
    <row r="418" spans="1:26" ht="12.75" customHeight="1" x14ac:dyDescent="0.25">
      <c r="A418" s="106"/>
      <c r="B418" s="106"/>
      <c r="C418" s="106"/>
      <c r="D418" s="106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</row>
    <row r="419" spans="1:26" ht="12.75" customHeight="1" x14ac:dyDescent="0.25">
      <c r="A419" s="106"/>
      <c r="B419" s="106"/>
      <c r="C419" s="106"/>
      <c r="D419" s="106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</row>
    <row r="420" spans="1:26" ht="12.75" customHeight="1" x14ac:dyDescent="0.25">
      <c r="A420" s="106"/>
      <c r="B420" s="106"/>
      <c r="C420" s="106"/>
      <c r="D420" s="106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</row>
    <row r="421" spans="1:26" ht="12.75" customHeight="1" x14ac:dyDescent="0.25">
      <c r="A421" s="106"/>
      <c r="B421" s="106"/>
      <c r="C421" s="106"/>
      <c r="D421" s="106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</row>
    <row r="422" spans="1:26" ht="12.75" customHeight="1" x14ac:dyDescent="0.25">
      <c r="A422" s="106"/>
      <c r="B422" s="106"/>
      <c r="C422" s="106"/>
      <c r="D422" s="106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</row>
    <row r="423" spans="1:26" ht="12.75" customHeight="1" x14ac:dyDescent="0.25">
      <c r="A423" s="106"/>
      <c r="B423" s="106"/>
      <c r="C423" s="106"/>
      <c r="D423" s="106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</row>
    <row r="424" spans="1:26" ht="12.75" customHeight="1" x14ac:dyDescent="0.25">
      <c r="A424" s="106"/>
      <c r="B424" s="106"/>
      <c r="C424" s="106"/>
      <c r="D424" s="106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</row>
    <row r="425" spans="1:26" ht="12.75" customHeight="1" x14ac:dyDescent="0.25">
      <c r="A425" s="106"/>
      <c r="B425" s="106"/>
      <c r="C425" s="106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</row>
    <row r="426" spans="1:26" ht="12.75" customHeight="1" x14ac:dyDescent="0.25">
      <c r="A426" s="106"/>
      <c r="B426" s="106"/>
      <c r="C426" s="106"/>
      <c r="D426" s="106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</row>
    <row r="427" spans="1:26" ht="12.75" customHeight="1" x14ac:dyDescent="0.25">
      <c r="A427" s="106"/>
      <c r="B427" s="106"/>
      <c r="C427" s="106"/>
      <c r="D427" s="106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</row>
    <row r="428" spans="1:26" ht="12.75" customHeight="1" x14ac:dyDescent="0.25">
      <c r="A428" s="106"/>
      <c r="B428" s="106"/>
      <c r="C428" s="106"/>
      <c r="D428" s="106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</row>
    <row r="429" spans="1:26" ht="12.75" customHeight="1" x14ac:dyDescent="0.25">
      <c r="A429" s="106"/>
      <c r="B429" s="106"/>
      <c r="C429" s="106"/>
      <c r="D429" s="106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</row>
    <row r="430" spans="1:26" ht="12.75" customHeight="1" x14ac:dyDescent="0.25">
      <c r="A430" s="106"/>
      <c r="B430" s="106"/>
      <c r="C430" s="106"/>
      <c r="D430" s="106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</row>
    <row r="431" spans="1:26" ht="12.75" customHeight="1" x14ac:dyDescent="0.25">
      <c r="A431" s="106"/>
      <c r="B431" s="106"/>
      <c r="C431" s="106"/>
      <c r="D431" s="106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</row>
    <row r="432" spans="1:26" ht="12.75" customHeight="1" x14ac:dyDescent="0.25">
      <c r="A432" s="106"/>
      <c r="B432" s="106"/>
      <c r="C432" s="106"/>
      <c r="D432" s="106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</row>
    <row r="433" spans="1:26" ht="12.75" customHeight="1" x14ac:dyDescent="0.25">
      <c r="A433" s="106"/>
      <c r="B433" s="106"/>
      <c r="C433" s="106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</row>
    <row r="434" spans="1:26" ht="12.75" customHeight="1" x14ac:dyDescent="0.25">
      <c r="A434" s="106"/>
      <c r="B434" s="106"/>
      <c r="C434" s="106"/>
      <c r="D434" s="106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</row>
    <row r="435" spans="1:26" ht="12.75" customHeight="1" x14ac:dyDescent="0.25">
      <c r="A435" s="106"/>
      <c r="B435" s="106"/>
      <c r="C435" s="106"/>
      <c r="D435" s="106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</row>
    <row r="436" spans="1:26" ht="12.75" customHeight="1" x14ac:dyDescent="0.25">
      <c r="A436" s="106"/>
      <c r="B436" s="106"/>
      <c r="C436" s="106"/>
      <c r="D436" s="106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</row>
    <row r="437" spans="1:26" ht="12.75" customHeight="1" x14ac:dyDescent="0.25">
      <c r="A437" s="106"/>
      <c r="B437" s="106"/>
      <c r="C437" s="106"/>
      <c r="D437" s="106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</row>
    <row r="438" spans="1:26" ht="12.75" customHeight="1" x14ac:dyDescent="0.25">
      <c r="A438" s="106"/>
      <c r="B438" s="106"/>
      <c r="C438" s="106"/>
      <c r="D438" s="106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</row>
    <row r="439" spans="1:26" ht="12.75" customHeight="1" x14ac:dyDescent="0.25">
      <c r="A439" s="106"/>
      <c r="B439" s="106"/>
      <c r="C439" s="106"/>
      <c r="D439" s="106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</row>
    <row r="440" spans="1:26" ht="12.75" customHeight="1" x14ac:dyDescent="0.25">
      <c r="A440" s="106"/>
      <c r="B440" s="106"/>
      <c r="C440" s="106"/>
      <c r="D440" s="106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</row>
    <row r="441" spans="1:26" ht="12.75" customHeight="1" x14ac:dyDescent="0.25">
      <c r="A441" s="106"/>
      <c r="B441" s="106"/>
      <c r="C441" s="106"/>
      <c r="D441" s="106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</row>
    <row r="442" spans="1:26" ht="12.75" customHeight="1" x14ac:dyDescent="0.25">
      <c r="A442" s="106"/>
      <c r="B442" s="106"/>
      <c r="C442" s="106"/>
      <c r="D442" s="106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</row>
    <row r="443" spans="1:26" ht="12.75" customHeight="1" x14ac:dyDescent="0.25">
      <c r="A443" s="106"/>
      <c r="B443" s="106"/>
      <c r="C443" s="106"/>
      <c r="D443" s="106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</row>
    <row r="444" spans="1:26" ht="12.75" customHeight="1" x14ac:dyDescent="0.25">
      <c r="A444" s="106"/>
      <c r="B444" s="106"/>
      <c r="C444" s="106"/>
      <c r="D444" s="106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</row>
    <row r="445" spans="1:26" ht="12.75" customHeight="1" x14ac:dyDescent="0.25">
      <c r="A445" s="106"/>
      <c r="B445" s="106"/>
      <c r="C445" s="106"/>
      <c r="D445" s="106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</row>
    <row r="446" spans="1:26" ht="12.75" customHeight="1" x14ac:dyDescent="0.25">
      <c r="A446" s="106"/>
      <c r="B446" s="106"/>
      <c r="C446" s="106"/>
      <c r="D446" s="106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</row>
    <row r="447" spans="1:26" ht="12.75" customHeight="1" x14ac:dyDescent="0.25">
      <c r="A447" s="106"/>
      <c r="B447" s="106"/>
      <c r="C447" s="106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</row>
    <row r="448" spans="1:26" ht="12.75" customHeight="1" x14ac:dyDescent="0.25">
      <c r="A448" s="106"/>
      <c r="B448" s="106"/>
      <c r="C448" s="106"/>
      <c r="D448" s="106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</row>
    <row r="449" spans="1:26" ht="12.75" customHeight="1" x14ac:dyDescent="0.25">
      <c r="A449" s="106"/>
      <c r="B449" s="106"/>
      <c r="C449" s="106"/>
      <c r="D449" s="106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</row>
    <row r="450" spans="1:26" ht="12.75" customHeight="1" x14ac:dyDescent="0.25">
      <c r="A450" s="106"/>
      <c r="B450" s="106"/>
      <c r="C450" s="106"/>
      <c r="D450" s="106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</row>
    <row r="451" spans="1:26" ht="12.75" customHeight="1" x14ac:dyDescent="0.25">
      <c r="A451" s="106"/>
      <c r="B451" s="106"/>
      <c r="C451" s="106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</row>
    <row r="452" spans="1:26" ht="12.75" customHeight="1" x14ac:dyDescent="0.25">
      <c r="A452" s="106"/>
      <c r="B452" s="106"/>
      <c r="C452" s="106"/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</row>
    <row r="453" spans="1:26" ht="12.75" customHeight="1" x14ac:dyDescent="0.25">
      <c r="A453" s="106"/>
      <c r="B453" s="106"/>
      <c r="C453" s="106"/>
      <c r="D453" s="106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</row>
    <row r="454" spans="1:26" ht="12.75" customHeight="1" x14ac:dyDescent="0.25">
      <c r="A454" s="106"/>
      <c r="B454" s="106"/>
      <c r="C454" s="106"/>
      <c r="D454" s="106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</row>
    <row r="455" spans="1:26" ht="12.75" customHeight="1" x14ac:dyDescent="0.25">
      <c r="A455" s="106"/>
      <c r="B455" s="106"/>
      <c r="C455" s="106"/>
      <c r="D455" s="106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</row>
    <row r="456" spans="1:26" ht="12.75" customHeight="1" x14ac:dyDescent="0.25">
      <c r="A456" s="106"/>
      <c r="B456" s="106"/>
      <c r="C456" s="106"/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</row>
    <row r="457" spans="1:26" ht="12.75" customHeight="1" x14ac:dyDescent="0.25">
      <c r="A457" s="106"/>
      <c r="B457" s="106"/>
      <c r="C457" s="106"/>
      <c r="D457" s="106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</row>
    <row r="458" spans="1:26" ht="12.75" customHeight="1" x14ac:dyDescent="0.25">
      <c r="A458" s="106"/>
      <c r="B458" s="106"/>
      <c r="C458" s="106"/>
      <c r="D458" s="106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</row>
    <row r="459" spans="1:26" ht="12.75" customHeight="1" x14ac:dyDescent="0.25">
      <c r="A459" s="106"/>
      <c r="B459" s="106"/>
      <c r="C459" s="106"/>
      <c r="D459" s="106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</row>
    <row r="460" spans="1:26" ht="12.75" customHeight="1" x14ac:dyDescent="0.25">
      <c r="A460" s="106"/>
      <c r="B460" s="106"/>
      <c r="C460" s="106"/>
      <c r="D460" s="106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</row>
    <row r="461" spans="1:26" ht="12.75" customHeight="1" x14ac:dyDescent="0.25">
      <c r="A461" s="106"/>
      <c r="B461" s="106"/>
      <c r="C461" s="106"/>
      <c r="D461" s="106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</row>
    <row r="462" spans="1:26" ht="12.75" customHeight="1" x14ac:dyDescent="0.25">
      <c r="A462" s="106"/>
      <c r="B462" s="106"/>
      <c r="C462" s="106"/>
      <c r="D462" s="106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</row>
    <row r="463" spans="1:26" ht="12.75" customHeight="1" x14ac:dyDescent="0.25">
      <c r="A463" s="106"/>
      <c r="B463" s="106"/>
      <c r="C463" s="106"/>
      <c r="D463" s="106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</row>
    <row r="464" spans="1:26" ht="12.75" customHeight="1" x14ac:dyDescent="0.25">
      <c r="A464" s="106"/>
      <c r="B464" s="106"/>
      <c r="C464" s="106"/>
      <c r="D464" s="106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</row>
    <row r="465" spans="1:26" ht="12.75" customHeight="1" x14ac:dyDescent="0.25">
      <c r="A465" s="106"/>
      <c r="B465" s="106"/>
      <c r="C465" s="106"/>
      <c r="D465" s="106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</row>
    <row r="466" spans="1:26" ht="12.75" customHeight="1" x14ac:dyDescent="0.25">
      <c r="A466" s="106"/>
      <c r="B466" s="106"/>
      <c r="C466" s="106"/>
      <c r="D466" s="106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</row>
    <row r="467" spans="1:26" ht="12.75" customHeight="1" x14ac:dyDescent="0.25">
      <c r="A467" s="106"/>
      <c r="B467" s="106"/>
      <c r="C467" s="106"/>
      <c r="D467" s="106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</row>
    <row r="468" spans="1:26" ht="12.75" customHeight="1" x14ac:dyDescent="0.25">
      <c r="A468" s="106"/>
      <c r="B468" s="106"/>
      <c r="C468" s="106"/>
      <c r="D468" s="106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</row>
    <row r="469" spans="1:26" ht="12.75" customHeight="1" x14ac:dyDescent="0.25">
      <c r="A469" s="106"/>
      <c r="B469" s="106"/>
      <c r="C469" s="106"/>
      <c r="D469" s="106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</row>
    <row r="470" spans="1:26" ht="12.75" customHeight="1" x14ac:dyDescent="0.25">
      <c r="A470" s="106"/>
      <c r="B470" s="106"/>
      <c r="C470" s="106"/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</row>
    <row r="471" spans="1:26" ht="12.75" customHeight="1" x14ac:dyDescent="0.25">
      <c r="A471" s="106"/>
      <c r="B471" s="106"/>
      <c r="C471" s="106"/>
      <c r="D471" s="106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</row>
    <row r="472" spans="1:26" ht="12.75" customHeight="1" x14ac:dyDescent="0.25">
      <c r="A472" s="106"/>
      <c r="B472" s="106"/>
      <c r="C472" s="106"/>
      <c r="D472" s="106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</row>
    <row r="473" spans="1:26" ht="12.75" customHeight="1" x14ac:dyDescent="0.25">
      <c r="A473" s="106"/>
      <c r="B473" s="106"/>
      <c r="C473" s="106"/>
      <c r="D473" s="106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</row>
    <row r="474" spans="1:26" ht="12.75" customHeight="1" x14ac:dyDescent="0.25">
      <c r="A474" s="106"/>
      <c r="B474" s="106"/>
      <c r="C474" s="106"/>
      <c r="D474" s="106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</row>
    <row r="475" spans="1:26" ht="12.75" customHeight="1" x14ac:dyDescent="0.25">
      <c r="A475" s="106"/>
      <c r="B475" s="106"/>
      <c r="C475" s="106"/>
      <c r="D475" s="106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</row>
    <row r="476" spans="1:26" ht="12.75" customHeight="1" x14ac:dyDescent="0.25">
      <c r="A476" s="106"/>
      <c r="B476" s="106"/>
      <c r="C476" s="106"/>
      <c r="D476" s="106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</row>
    <row r="477" spans="1:26" ht="12.75" customHeight="1" x14ac:dyDescent="0.25">
      <c r="A477" s="106"/>
      <c r="B477" s="106"/>
      <c r="C477" s="106"/>
      <c r="D477" s="106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</row>
    <row r="478" spans="1:26" ht="12.75" customHeight="1" x14ac:dyDescent="0.25">
      <c r="A478" s="106"/>
      <c r="B478" s="106"/>
      <c r="C478" s="106"/>
      <c r="D478" s="106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</row>
    <row r="479" spans="1:26" ht="12.75" customHeight="1" x14ac:dyDescent="0.25">
      <c r="A479" s="106"/>
      <c r="B479" s="106"/>
      <c r="C479" s="106"/>
      <c r="D479" s="106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</row>
    <row r="480" spans="1:26" ht="12.75" customHeight="1" x14ac:dyDescent="0.25">
      <c r="A480" s="106"/>
      <c r="B480" s="106"/>
      <c r="C480" s="106"/>
      <c r="D480" s="106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</row>
    <row r="481" spans="1:26" ht="12.75" customHeight="1" x14ac:dyDescent="0.25">
      <c r="A481" s="106"/>
      <c r="B481" s="106"/>
      <c r="C481" s="106"/>
      <c r="D481" s="106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</row>
    <row r="482" spans="1:26" ht="12.75" customHeight="1" x14ac:dyDescent="0.25">
      <c r="A482" s="106"/>
      <c r="B482" s="106"/>
      <c r="C482" s="106"/>
      <c r="D482" s="106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</row>
    <row r="483" spans="1:26" ht="12.75" customHeight="1" x14ac:dyDescent="0.25">
      <c r="A483" s="106"/>
      <c r="B483" s="106"/>
      <c r="C483" s="106"/>
      <c r="D483" s="106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</row>
    <row r="484" spans="1:26" ht="12.75" customHeight="1" x14ac:dyDescent="0.25">
      <c r="A484" s="106"/>
      <c r="B484" s="106"/>
      <c r="C484" s="106"/>
      <c r="D484" s="106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</row>
    <row r="485" spans="1:26" ht="12.75" customHeight="1" x14ac:dyDescent="0.25">
      <c r="A485" s="106"/>
      <c r="B485" s="106"/>
      <c r="C485" s="106"/>
      <c r="D485" s="106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</row>
    <row r="486" spans="1:26" ht="12.75" customHeight="1" x14ac:dyDescent="0.25">
      <c r="A486" s="106"/>
      <c r="B486" s="106"/>
      <c r="C486" s="106"/>
      <c r="D486" s="106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</row>
    <row r="487" spans="1:26" ht="12.75" customHeight="1" x14ac:dyDescent="0.25">
      <c r="A487" s="106"/>
      <c r="B487" s="106"/>
      <c r="C487" s="106"/>
      <c r="D487" s="106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</row>
    <row r="488" spans="1:26" ht="12.75" customHeight="1" x14ac:dyDescent="0.25">
      <c r="A488" s="106"/>
      <c r="B488" s="106"/>
      <c r="C488" s="106"/>
      <c r="D488" s="106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</row>
    <row r="489" spans="1:26" ht="12.75" customHeight="1" x14ac:dyDescent="0.25">
      <c r="A489" s="106"/>
      <c r="B489" s="106"/>
      <c r="C489" s="106"/>
      <c r="D489" s="106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</row>
    <row r="490" spans="1:26" ht="12.75" customHeight="1" x14ac:dyDescent="0.25">
      <c r="A490" s="106"/>
      <c r="B490" s="106"/>
      <c r="C490" s="106"/>
      <c r="D490" s="106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</row>
    <row r="491" spans="1:26" ht="12.75" customHeight="1" x14ac:dyDescent="0.25">
      <c r="A491" s="106"/>
      <c r="B491" s="106"/>
      <c r="C491" s="106"/>
      <c r="D491" s="106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</row>
    <row r="492" spans="1:26" ht="12.75" customHeight="1" x14ac:dyDescent="0.25">
      <c r="A492" s="106"/>
      <c r="B492" s="106"/>
      <c r="C492" s="106"/>
      <c r="D492" s="106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</row>
    <row r="493" spans="1:26" ht="12.75" customHeight="1" x14ac:dyDescent="0.25">
      <c r="A493" s="106"/>
      <c r="B493" s="106"/>
      <c r="C493" s="106"/>
      <c r="D493" s="106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</row>
    <row r="494" spans="1:26" ht="12.75" customHeight="1" x14ac:dyDescent="0.25">
      <c r="A494" s="106"/>
      <c r="B494" s="106"/>
      <c r="C494" s="106"/>
      <c r="D494" s="106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</row>
    <row r="495" spans="1:26" ht="12.75" customHeight="1" x14ac:dyDescent="0.25">
      <c r="A495" s="106"/>
      <c r="B495" s="106"/>
      <c r="C495" s="106"/>
      <c r="D495" s="106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</row>
    <row r="496" spans="1:26" ht="12.75" customHeight="1" x14ac:dyDescent="0.25">
      <c r="A496" s="106"/>
      <c r="B496" s="106"/>
      <c r="C496" s="106"/>
      <c r="D496" s="106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</row>
    <row r="497" spans="1:26" ht="12.75" customHeight="1" x14ac:dyDescent="0.25">
      <c r="A497" s="106"/>
      <c r="B497" s="106"/>
      <c r="C497" s="106"/>
      <c r="D497" s="106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</row>
    <row r="498" spans="1:26" ht="12.75" customHeight="1" x14ac:dyDescent="0.25">
      <c r="A498" s="106"/>
      <c r="B498" s="106"/>
      <c r="C498" s="106"/>
      <c r="D498" s="106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</row>
    <row r="499" spans="1:26" ht="12.75" customHeight="1" x14ac:dyDescent="0.25">
      <c r="A499" s="106"/>
      <c r="B499" s="106"/>
      <c r="C499" s="106"/>
      <c r="D499" s="106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</row>
    <row r="500" spans="1:26" ht="12.75" customHeight="1" x14ac:dyDescent="0.25">
      <c r="A500" s="106"/>
      <c r="B500" s="106"/>
      <c r="C500" s="106"/>
      <c r="D500" s="106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</row>
    <row r="501" spans="1:26" ht="12.75" customHeight="1" x14ac:dyDescent="0.25">
      <c r="A501" s="106"/>
      <c r="B501" s="106"/>
      <c r="C501" s="106"/>
      <c r="D501" s="106"/>
      <c r="E501" s="106"/>
      <c r="F501" s="106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</row>
    <row r="502" spans="1:26" ht="12.75" customHeight="1" x14ac:dyDescent="0.25">
      <c r="A502" s="106"/>
      <c r="B502" s="106"/>
      <c r="C502" s="106"/>
      <c r="D502" s="106"/>
      <c r="E502" s="106"/>
      <c r="F502" s="106"/>
      <c r="G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</row>
    <row r="503" spans="1:26" ht="12.75" customHeight="1" x14ac:dyDescent="0.25">
      <c r="A503" s="106"/>
      <c r="B503" s="106"/>
      <c r="C503" s="106"/>
      <c r="D503" s="106"/>
      <c r="E503" s="106"/>
      <c r="F503" s="106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</row>
    <row r="504" spans="1:26" ht="12.75" customHeight="1" x14ac:dyDescent="0.25">
      <c r="A504" s="106"/>
      <c r="B504" s="106"/>
      <c r="C504" s="106"/>
      <c r="D504" s="106"/>
      <c r="E504" s="106"/>
      <c r="F504" s="106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</row>
    <row r="505" spans="1:26" ht="12.75" customHeight="1" x14ac:dyDescent="0.25">
      <c r="A505" s="106"/>
      <c r="B505" s="106"/>
      <c r="C505" s="106"/>
      <c r="D505" s="106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</row>
    <row r="506" spans="1:26" ht="12.75" customHeight="1" x14ac:dyDescent="0.25">
      <c r="A506" s="106"/>
      <c r="B506" s="106"/>
      <c r="C506" s="106"/>
      <c r="D506" s="106"/>
      <c r="E506" s="106"/>
      <c r="F506" s="106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</row>
    <row r="507" spans="1:26" ht="12.75" customHeight="1" x14ac:dyDescent="0.25">
      <c r="A507" s="106"/>
      <c r="B507" s="106"/>
      <c r="C507" s="106"/>
      <c r="D507" s="106"/>
      <c r="E507" s="106"/>
      <c r="F507" s="106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</row>
    <row r="508" spans="1:26" ht="12.75" customHeight="1" x14ac:dyDescent="0.25">
      <c r="A508" s="106"/>
      <c r="B508" s="106"/>
      <c r="C508" s="106"/>
      <c r="D508" s="106"/>
      <c r="E508" s="106"/>
      <c r="F508" s="106"/>
      <c r="G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</row>
    <row r="509" spans="1:26" ht="12.75" customHeight="1" x14ac:dyDescent="0.25">
      <c r="A509" s="106"/>
      <c r="B509" s="106"/>
      <c r="C509" s="106"/>
      <c r="D509" s="106"/>
      <c r="E509" s="106"/>
      <c r="F509" s="106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</row>
    <row r="510" spans="1:26" ht="12.75" customHeight="1" x14ac:dyDescent="0.25">
      <c r="A510" s="106"/>
      <c r="B510" s="106"/>
      <c r="C510" s="106"/>
      <c r="D510" s="106"/>
      <c r="E510" s="106"/>
      <c r="F510" s="106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</row>
    <row r="511" spans="1:26" ht="12.75" customHeight="1" x14ac:dyDescent="0.25">
      <c r="A511" s="106"/>
      <c r="B511" s="106"/>
      <c r="C511" s="106"/>
      <c r="D511" s="106"/>
      <c r="E511" s="106"/>
      <c r="F511" s="106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</row>
    <row r="512" spans="1:26" ht="12.75" customHeight="1" x14ac:dyDescent="0.25">
      <c r="A512" s="106"/>
      <c r="B512" s="106"/>
      <c r="C512" s="106"/>
      <c r="D512" s="106"/>
      <c r="E512" s="106"/>
      <c r="F512" s="106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</row>
    <row r="513" spans="1:26" ht="12.75" customHeight="1" x14ac:dyDescent="0.25">
      <c r="A513" s="106"/>
      <c r="B513" s="106"/>
      <c r="C513" s="106"/>
      <c r="D513" s="106"/>
      <c r="E513" s="106"/>
      <c r="F513" s="106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</row>
    <row r="514" spans="1:26" ht="12.75" customHeight="1" x14ac:dyDescent="0.25">
      <c r="A514" s="106"/>
      <c r="B514" s="106"/>
      <c r="C514" s="106"/>
      <c r="D514" s="106"/>
      <c r="E514" s="106"/>
      <c r="F514" s="106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</row>
    <row r="515" spans="1:26" ht="12.75" customHeight="1" x14ac:dyDescent="0.25">
      <c r="A515" s="106"/>
      <c r="B515" s="106"/>
      <c r="C515" s="106"/>
      <c r="D515" s="106"/>
      <c r="E515" s="106"/>
      <c r="F515" s="106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</row>
    <row r="516" spans="1:26" ht="12.75" customHeight="1" x14ac:dyDescent="0.25">
      <c r="A516" s="106"/>
      <c r="B516" s="106"/>
      <c r="C516" s="106"/>
      <c r="D516" s="106"/>
      <c r="E516" s="106"/>
      <c r="F516" s="106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</row>
    <row r="517" spans="1:26" ht="12.75" customHeight="1" x14ac:dyDescent="0.25">
      <c r="A517" s="106"/>
      <c r="B517" s="106"/>
      <c r="C517" s="106"/>
      <c r="D517" s="106"/>
      <c r="E517" s="106"/>
      <c r="F517" s="106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</row>
    <row r="518" spans="1:26" ht="12.75" customHeight="1" x14ac:dyDescent="0.25">
      <c r="A518" s="106"/>
      <c r="B518" s="106"/>
      <c r="C518" s="106"/>
      <c r="D518" s="106"/>
      <c r="E518" s="106"/>
      <c r="F518" s="106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</row>
    <row r="519" spans="1:26" ht="12.75" customHeight="1" x14ac:dyDescent="0.25">
      <c r="A519" s="106"/>
      <c r="B519" s="106"/>
      <c r="C519" s="106"/>
      <c r="D519" s="106"/>
      <c r="E519" s="106"/>
      <c r="F519" s="106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</row>
    <row r="520" spans="1:26" ht="12.75" customHeight="1" x14ac:dyDescent="0.25">
      <c r="A520" s="106"/>
      <c r="B520" s="106"/>
      <c r="C520" s="106"/>
      <c r="D520" s="106"/>
      <c r="E520" s="106"/>
      <c r="F520" s="106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</row>
    <row r="521" spans="1:26" ht="12.75" customHeight="1" x14ac:dyDescent="0.25">
      <c r="A521" s="106"/>
      <c r="B521" s="106"/>
      <c r="C521" s="106"/>
      <c r="D521" s="106"/>
      <c r="E521" s="106"/>
      <c r="F521" s="106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</row>
    <row r="522" spans="1:26" ht="12.75" customHeight="1" x14ac:dyDescent="0.25">
      <c r="A522" s="106"/>
      <c r="B522" s="106"/>
      <c r="C522" s="106"/>
      <c r="D522" s="106"/>
      <c r="E522" s="106"/>
      <c r="F522" s="106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</row>
    <row r="523" spans="1:26" ht="12.75" customHeight="1" x14ac:dyDescent="0.25">
      <c r="A523" s="106"/>
      <c r="B523" s="106"/>
      <c r="C523" s="106"/>
      <c r="D523" s="106"/>
      <c r="E523" s="106"/>
      <c r="F523" s="106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</row>
    <row r="524" spans="1:26" ht="12.75" customHeight="1" x14ac:dyDescent="0.25">
      <c r="A524" s="106"/>
      <c r="B524" s="106"/>
      <c r="C524" s="106"/>
      <c r="D524" s="106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</row>
    <row r="525" spans="1:26" ht="12.75" customHeight="1" x14ac:dyDescent="0.25">
      <c r="A525" s="106"/>
      <c r="B525" s="106"/>
      <c r="C525" s="106"/>
      <c r="D525" s="106"/>
      <c r="E525" s="106"/>
      <c r="F525" s="106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</row>
    <row r="526" spans="1:26" ht="12.75" customHeight="1" x14ac:dyDescent="0.25">
      <c r="A526" s="106"/>
      <c r="B526" s="106"/>
      <c r="C526" s="106"/>
      <c r="D526" s="106"/>
      <c r="E526" s="106"/>
      <c r="F526" s="106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</row>
    <row r="527" spans="1:26" ht="12.75" customHeight="1" x14ac:dyDescent="0.25">
      <c r="A527" s="106"/>
      <c r="B527" s="106"/>
      <c r="C527" s="106"/>
      <c r="D527" s="106"/>
      <c r="E527" s="106"/>
      <c r="F527" s="106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</row>
    <row r="528" spans="1:26" ht="12.75" customHeight="1" x14ac:dyDescent="0.25">
      <c r="A528" s="106"/>
      <c r="B528" s="106"/>
      <c r="C528" s="106"/>
      <c r="D528" s="106"/>
      <c r="E528" s="106"/>
      <c r="F528" s="106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</row>
    <row r="529" spans="1:26" ht="12.75" customHeight="1" x14ac:dyDescent="0.25">
      <c r="A529" s="106"/>
      <c r="B529" s="106"/>
      <c r="C529" s="106"/>
      <c r="D529" s="106"/>
      <c r="E529" s="106"/>
      <c r="F529" s="106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</row>
    <row r="530" spans="1:26" ht="12.75" customHeight="1" x14ac:dyDescent="0.25">
      <c r="A530" s="106"/>
      <c r="B530" s="106"/>
      <c r="C530" s="106"/>
      <c r="D530" s="106"/>
      <c r="E530" s="106"/>
      <c r="F530" s="106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</row>
    <row r="531" spans="1:26" ht="12.75" customHeight="1" x14ac:dyDescent="0.25">
      <c r="A531" s="106"/>
      <c r="B531" s="106"/>
      <c r="C531" s="106"/>
      <c r="D531" s="106"/>
      <c r="E531" s="106"/>
      <c r="F531" s="106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</row>
    <row r="532" spans="1:26" ht="12.75" customHeight="1" x14ac:dyDescent="0.25">
      <c r="A532" s="106"/>
      <c r="B532" s="106"/>
      <c r="C532" s="106"/>
      <c r="D532" s="106"/>
      <c r="E532" s="106"/>
      <c r="F532" s="106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</row>
    <row r="533" spans="1:26" ht="12.75" customHeight="1" x14ac:dyDescent="0.25">
      <c r="A533" s="106"/>
      <c r="B533" s="106"/>
      <c r="C533" s="106"/>
      <c r="D533" s="106"/>
      <c r="E533" s="106"/>
      <c r="F533" s="106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</row>
    <row r="534" spans="1:26" ht="12.75" customHeight="1" x14ac:dyDescent="0.25">
      <c r="A534" s="106"/>
      <c r="B534" s="106"/>
      <c r="C534" s="106"/>
      <c r="D534" s="106"/>
      <c r="E534" s="106"/>
      <c r="F534" s="106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</row>
    <row r="535" spans="1:26" ht="12.75" customHeight="1" x14ac:dyDescent="0.25">
      <c r="A535" s="106"/>
      <c r="B535" s="106"/>
      <c r="C535" s="106"/>
      <c r="D535" s="106"/>
      <c r="E535" s="106"/>
      <c r="F535" s="106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</row>
    <row r="536" spans="1:26" ht="12.75" customHeight="1" x14ac:dyDescent="0.25">
      <c r="A536" s="106"/>
      <c r="B536" s="106"/>
      <c r="C536" s="106"/>
      <c r="D536" s="106"/>
      <c r="E536" s="106"/>
      <c r="F536" s="106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</row>
    <row r="537" spans="1:26" ht="12.75" customHeight="1" x14ac:dyDescent="0.25">
      <c r="A537" s="106"/>
      <c r="B537" s="106"/>
      <c r="C537" s="106"/>
      <c r="D537" s="106"/>
      <c r="E537" s="106"/>
      <c r="F537" s="106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</row>
    <row r="538" spans="1:26" ht="12.75" customHeight="1" x14ac:dyDescent="0.25">
      <c r="A538" s="106"/>
      <c r="B538" s="106"/>
      <c r="C538" s="106"/>
      <c r="D538" s="106"/>
      <c r="E538" s="106"/>
      <c r="F538" s="106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</row>
    <row r="539" spans="1:26" ht="12.75" customHeight="1" x14ac:dyDescent="0.25">
      <c r="A539" s="106"/>
      <c r="B539" s="106"/>
      <c r="C539" s="106"/>
      <c r="D539" s="106"/>
      <c r="E539" s="106"/>
      <c r="F539" s="106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</row>
    <row r="540" spans="1:26" ht="12.75" customHeight="1" x14ac:dyDescent="0.25">
      <c r="A540" s="106"/>
      <c r="B540" s="106"/>
      <c r="C540" s="106"/>
      <c r="D540" s="106"/>
      <c r="E540" s="106"/>
      <c r="F540" s="106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</row>
    <row r="541" spans="1:26" ht="12.75" customHeight="1" x14ac:dyDescent="0.25">
      <c r="A541" s="106"/>
      <c r="B541" s="106"/>
      <c r="C541" s="106"/>
      <c r="D541" s="106"/>
      <c r="E541" s="106"/>
      <c r="F541" s="106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</row>
    <row r="542" spans="1:26" ht="12.75" customHeight="1" x14ac:dyDescent="0.25">
      <c r="A542" s="106"/>
      <c r="B542" s="106"/>
      <c r="C542" s="106"/>
      <c r="D542" s="106"/>
      <c r="E542" s="106"/>
      <c r="F542" s="106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</row>
    <row r="543" spans="1:26" ht="12.75" customHeight="1" x14ac:dyDescent="0.25">
      <c r="A543" s="106"/>
      <c r="B543" s="106"/>
      <c r="C543" s="106"/>
      <c r="D543" s="106"/>
      <c r="E543" s="106"/>
      <c r="F543" s="106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</row>
    <row r="544" spans="1:26" ht="12.75" customHeight="1" x14ac:dyDescent="0.25">
      <c r="A544" s="106"/>
      <c r="B544" s="106"/>
      <c r="C544" s="106"/>
      <c r="D544" s="106"/>
      <c r="E544" s="106"/>
      <c r="F544" s="106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</row>
    <row r="545" spans="1:26" ht="12.75" customHeight="1" x14ac:dyDescent="0.25">
      <c r="A545" s="106"/>
      <c r="B545" s="106"/>
      <c r="C545" s="106"/>
      <c r="D545" s="106"/>
      <c r="E545" s="106"/>
      <c r="F545" s="106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</row>
    <row r="546" spans="1:26" ht="12.75" customHeight="1" x14ac:dyDescent="0.25">
      <c r="A546" s="106"/>
      <c r="B546" s="106"/>
      <c r="C546" s="106"/>
      <c r="D546" s="106"/>
      <c r="E546" s="106"/>
      <c r="F546" s="106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</row>
    <row r="547" spans="1:26" ht="12.75" customHeight="1" x14ac:dyDescent="0.25">
      <c r="A547" s="106"/>
      <c r="B547" s="106"/>
      <c r="C547" s="106"/>
      <c r="D547" s="106"/>
      <c r="E547" s="106"/>
      <c r="F547" s="106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</row>
    <row r="548" spans="1:26" ht="12.75" customHeight="1" x14ac:dyDescent="0.25">
      <c r="A548" s="106"/>
      <c r="B548" s="106"/>
      <c r="C548" s="106"/>
      <c r="D548" s="106"/>
      <c r="E548" s="106"/>
      <c r="F548" s="106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</row>
    <row r="549" spans="1:26" ht="12.75" customHeight="1" x14ac:dyDescent="0.25">
      <c r="A549" s="106"/>
      <c r="B549" s="106"/>
      <c r="C549" s="106"/>
      <c r="D549" s="106"/>
      <c r="E549" s="106"/>
      <c r="F549" s="106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</row>
    <row r="550" spans="1:26" ht="12.75" customHeight="1" x14ac:dyDescent="0.25">
      <c r="A550" s="106"/>
      <c r="B550" s="106"/>
      <c r="C550" s="106"/>
      <c r="D550" s="106"/>
      <c r="E550" s="106"/>
      <c r="F550" s="106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</row>
    <row r="551" spans="1:26" ht="12.75" customHeight="1" x14ac:dyDescent="0.25">
      <c r="A551" s="106"/>
      <c r="B551" s="106"/>
      <c r="C551" s="106"/>
      <c r="D551" s="106"/>
      <c r="E551" s="106"/>
      <c r="F551" s="106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</row>
    <row r="552" spans="1:26" ht="12.75" customHeight="1" x14ac:dyDescent="0.25">
      <c r="A552" s="106"/>
      <c r="B552" s="106"/>
      <c r="C552" s="106"/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</row>
    <row r="553" spans="1:26" ht="12.75" customHeight="1" x14ac:dyDescent="0.25">
      <c r="A553" s="106"/>
      <c r="B553" s="106"/>
      <c r="C553" s="106"/>
      <c r="D553" s="106"/>
      <c r="E553" s="106"/>
      <c r="F553" s="106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</row>
    <row r="554" spans="1:26" ht="12.75" customHeight="1" x14ac:dyDescent="0.25">
      <c r="A554" s="106"/>
      <c r="B554" s="106"/>
      <c r="C554" s="106"/>
      <c r="D554" s="106"/>
      <c r="E554" s="106"/>
      <c r="F554" s="106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</row>
    <row r="555" spans="1:26" ht="12.75" customHeight="1" x14ac:dyDescent="0.25">
      <c r="A555" s="106"/>
      <c r="B555" s="106"/>
      <c r="C555" s="106"/>
      <c r="D555" s="106"/>
      <c r="E555" s="106"/>
      <c r="F555" s="106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</row>
    <row r="556" spans="1:26" ht="12.75" customHeight="1" x14ac:dyDescent="0.25">
      <c r="A556" s="106"/>
      <c r="B556" s="106"/>
      <c r="C556" s="106"/>
      <c r="D556" s="106"/>
      <c r="E556" s="106"/>
      <c r="F556" s="106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</row>
    <row r="557" spans="1:26" ht="12.75" customHeight="1" x14ac:dyDescent="0.25">
      <c r="A557" s="106"/>
      <c r="B557" s="106"/>
      <c r="C557" s="106"/>
      <c r="D557" s="106"/>
      <c r="E557" s="106"/>
      <c r="F557" s="106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</row>
    <row r="558" spans="1:26" ht="12.75" customHeight="1" x14ac:dyDescent="0.25">
      <c r="A558" s="106"/>
      <c r="B558" s="106"/>
      <c r="C558" s="106"/>
      <c r="D558" s="106"/>
      <c r="E558" s="106"/>
      <c r="F558" s="106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</row>
    <row r="559" spans="1:26" ht="12.75" customHeight="1" x14ac:dyDescent="0.25">
      <c r="A559" s="106"/>
      <c r="B559" s="106"/>
      <c r="C559" s="106"/>
      <c r="D559" s="106"/>
      <c r="E559" s="106"/>
      <c r="F559" s="106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</row>
    <row r="560" spans="1:26" ht="12.75" customHeight="1" x14ac:dyDescent="0.25">
      <c r="A560" s="106"/>
      <c r="B560" s="106"/>
      <c r="C560" s="106"/>
      <c r="D560" s="106"/>
      <c r="E560" s="106"/>
      <c r="F560" s="106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</row>
    <row r="561" spans="1:26" ht="12.75" customHeight="1" x14ac:dyDescent="0.25">
      <c r="A561" s="106"/>
      <c r="B561" s="106"/>
      <c r="C561" s="106"/>
      <c r="D561" s="106"/>
      <c r="E561" s="106"/>
      <c r="F561" s="106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</row>
    <row r="562" spans="1:26" ht="12.75" customHeight="1" x14ac:dyDescent="0.25">
      <c r="A562" s="106"/>
      <c r="B562" s="106"/>
      <c r="C562" s="106"/>
      <c r="D562" s="106"/>
      <c r="E562" s="106"/>
      <c r="F562" s="106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</row>
    <row r="563" spans="1:26" ht="12.75" customHeight="1" x14ac:dyDescent="0.25">
      <c r="A563" s="106"/>
      <c r="B563" s="106"/>
      <c r="C563" s="106"/>
      <c r="D563" s="106"/>
      <c r="E563" s="106"/>
      <c r="F563" s="106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</row>
    <row r="564" spans="1:26" ht="12.75" customHeight="1" x14ac:dyDescent="0.25">
      <c r="A564" s="106"/>
      <c r="B564" s="106"/>
      <c r="C564" s="106"/>
      <c r="D564" s="106"/>
      <c r="E564" s="106"/>
      <c r="F564" s="106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</row>
    <row r="565" spans="1:26" ht="12.75" customHeight="1" x14ac:dyDescent="0.25">
      <c r="A565" s="106"/>
      <c r="B565" s="106"/>
      <c r="C565" s="106"/>
      <c r="D565" s="106"/>
      <c r="E565" s="106"/>
      <c r="F565" s="106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</row>
    <row r="566" spans="1:26" ht="12.75" customHeight="1" x14ac:dyDescent="0.25">
      <c r="A566" s="106"/>
      <c r="B566" s="106"/>
      <c r="C566" s="106"/>
      <c r="D566" s="106"/>
      <c r="E566" s="106"/>
      <c r="F566" s="106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</row>
    <row r="567" spans="1:26" ht="12.75" customHeight="1" x14ac:dyDescent="0.25">
      <c r="A567" s="106"/>
      <c r="B567" s="106"/>
      <c r="C567" s="106"/>
      <c r="D567" s="106"/>
      <c r="E567" s="106"/>
      <c r="F567" s="106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</row>
    <row r="568" spans="1:26" ht="12.75" customHeight="1" x14ac:dyDescent="0.25">
      <c r="A568" s="106"/>
      <c r="B568" s="106"/>
      <c r="C568" s="106"/>
      <c r="D568" s="106"/>
      <c r="E568" s="106"/>
      <c r="F568" s="106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</row>
    <row r="569" spans="1:26" ht="12.75" customHeight="1" x14ac:dyDescent="0.25">
      <c r="A569" s="106"/>
      <c r="B569" s="106"/>
      <c r="C569" s="106"/>
      <c r="D569" s="106"/>
      <c r="E569" s="106"/>
      <c r="F569" s="106"/>
      <c r="G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</row>
    <row r="570" spans="1:26" ht="12.75" customHeight="1" x14ac:dyDescent="0.25">
      <c r="A570" s="106"/>
      <c r="B570" s="106"/>
      <c r="C570" s="106"/>
      <c r="D570" s="106"/>
      <c r="E570" s="106"/>
      <c r="F570" s="106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</row>
    <row r="571" spans="1:26" ht="12.75" customHeight="1" x14ac:dyDescent="0.25">
      <c r="A571" s="106"/>
      <c r="B571" s="106"/>
      <c r="C571" s="106"/>
      <c r="D571" s="106"/>
      <c r="E571" s="106"/>
      <c r="F571" s="106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</row>
    <row r="572" spans="1:26" ht="12.75" customHeight="1" x14ac:dyDescent="0.25">
      <c r="A572" s="106"/>
      <c r="B572" s="106"/>
      <c r="C572" s="106"/>
      <c r="D572" s="106"/>
      <c r="E572" s="106"/>
      <c r="F572" s="106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</row>
    <row r="573" spans="1:26" ht="12.75" customHeight="1" x14ac:dyDescent="0.25">
      <c r="A573" s="106"/>
      <c r="B573" s="106"/>
      <c r="C573" s="106"/>
      <c r="D573" s="106"/>
      <c r="E573" s="106"/>
      <c r="F573" s="106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</row>
    <row r="574" spans="1:26" ht="12.75" customHeight="1" x14ac:dyDescent="0.25">
      <c r="A574" s="106"/>
      <c r="B574" s="106"/>
      <c r="C574" s="106"/>
      <c r="D574" s="106"/>
      <c r="E574" s="106"/>
      <c r="F574" s="106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</row>
    <row r="575" spans="1:26" ht="12.75" customHeight="1" x14ac:dyDescent="0.25">
      <c r="A575" s="106"/>
      <c r="B575" s="106"/>
      <c r="C575" s="106"/>
      <c r="D575" s="106"/>
      <c r="E575" s="106"/>
      <c r="F575" s="106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</row>
    <row r="576" spans="1:26" ht="12.75" customHeight="1" x14ac:dyDescent="0.25">
      <c r="A576" s="106"/>
      <c r="B576" s="106"/>
      <c r="C576" s="106"/>
      <c r="D576" s="106"/>
      <c r="E576" s="106"/>
      <c r="F576" s="106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</row>
    <row r="577" spans="1:26" ht="12.75" customHeight="1" x14ac:dyDescent="0.25">
      <c r="A577" s="106"/>
      <c r="B577" s="106"/>
      <c r="C577" s="106"/>
      <c r="D577" s="106"/>
      <c r="E577" s="106"/>
      <c r="F577" s="106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</row>
    <row r="578" spans="1:26" ht="12.75" customHeight="1" x14ac:dyDescent="0.25">
      <c r="A578" s="106"/>
      <c r="B578" s="106"/>
      <c r="C578" s="106"/>
      <c r="D578" s="106"/>
      <c r="E578" s="106"/>
      <c r="F578" s="106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</row>
    <row r="579" spans="1:26" ht="12.75" customHeight="1" x14ac:dyDescent="0.25">
      <c r="A579" s="106"/>
      <c r="B579" s="106"/>
      <c r="C579" s="106"/>
      <c r="D579" s="106"/>
      <c r="E579" s="106"/>
      <c r="F579" s="106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</row>
    <row r="580" spans="1:26" ht="12.75" customHeight="1" x14ac:dyDescent="0.25">
      <c r="A580" s="106"/>
      <c r="B580" s="106"/>
      <c r="C580" s="106"/>
      <c r="D580" s="106"/>
      <c r="E580" s="106"/>
      <c r="F580" s="106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</row>
    <row r="581" spans="1:26" ht="12.75" customHeight="1" x14ac:dyDescent="0.25">
      <c r="A581" s="106"/>
      <c r="B581" s="106"/>
      <c r="C581" s="106"/>
      <c r="D581" s="106"/>
      <c r="E581" s="106"/>
      <c r="F581" s="106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</row>
    <row r="582" spans="1:26" ht="12.75" customHeight="1" x14ac:dyDescent="0.25">
      <c r="A582" s="106"/>
      <c r="B582" s="106"/>
      <c r="C582" s="106"/>
      <c r="D582" s="106"/>
      <c r="E582" s="106"/>
      <c r="F582" s="106"/>
      <c r="G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</row>
    <row r="583" spans="1:26" ht="12.75" customHeight="1" x14ac:dyDescent="0.25">
      <c r="A583" s="106"/>
      <c r="B583" s="106"/>
      <c r="C583" s="106"/>
      <c r="D583" s="106"/>
      <c r="E583" s="106"/>
      <c r="F583" s="106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</row>
    <row r="584" spans="1:26" ht="12.75" customHeight="1" x14ac:dyDescent="0.25">
      <c r="A584" s="106"/>
      <c r="B584" s="106"/>
      <c r="C584" s="106"/>
      <c r="D584" s="106"/>
      <c r="E584" s="106"/>
      <c r="F584" s="106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</row>
    <row r="585" spans="1:26" ht="12.75" customHeight="1" x14ac:dyDescent="0.25">
      <c r="A585" s="106"/>
      <c r="B585" s="106"/>
      <c r="C585" s="106"/>
      <c r="D585" s="106"/>
      <c r="E585" s="106"/>
      <c r="F585" s="106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</row>
    <row r="586" spans="1:26" ht="12.75" customHeight="1" x14ac:dyDescent="0.25">
      <c r="A586" s="106"/>
      <c r="B586" s="106"/>
      <c r="C586" s="106"/>
      <c r="D586" s="106"/>
      <c r="E586" s="106"/>
      <c r="F586" s="106"/>
      <c r="G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</row>
    <row r="587" spans="1:26" ht="12.75" customHeight="1" x14ac:dyDescent="0.25">
      <c r="A587" s="106"/>
      <c r="B587" s="106"/>
      <c r="C587" s="106"/>
      <c r="D587" s="106"/>
      <c r="E587" s="106"/>
      <c r="F587" s="106"/>
      <c r="G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</row>
    <row r="588" spans="1:26" ht="12.75" customHeight="1" x14ac:dyDescent="0.25">
      <c r="A588" s="106"/>
      <c r="B588" s="106"/>
      <c r="C588" s="106"/>
      <c r="D588" s="106"/>
      <c r="E588" s="106"/>
      <c r="F588" s="106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</row>
    <row r="589" spans="1:26" ht="12.75" customHeight="1" x14ac:dyDescent="0.25">
      <c r="A589" s="106"/>
      <c r="B589" s="106"/>
      <c r="C589" s="106"/>
      <c r="D589" s="106"/>
      <c r="E589" s="106"/>
      <c r="F589" s="106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</row>
    <row r="590" spans="1:26" ht="12.75" customHeight="1" x14ac:dyDescent="0.25">
      <c r="A590" s="106"/>
      <c r="B590" s="106"/>
      <c r="C590" s="106"/>
      <c r="D590" s="106"/>
      <c r="E590" s="106"/>
      <c r="F590" s="106"/>
      <c r="G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</row>
    <row r="591" spans="1:26" ht="12.75" customHeight="1" x14ac:dyDescent="0.25">
      <c r="A591" s="106"/>
      <c r="B591" s="106"/>
      <c r="C591" s="106"/>
      <c r="D591" s="106"/>
      <c r="E591" s="106"/>
      <c r="F591" s="106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</row>
    <row r="592" spans="1:26" ht="12.75" customHeight="1" x14ac:dyDescent="0.25">
      <c r="A592" s="106"/>
      <c r="B592" s="106"/>
      <c r="C592" s="106"/>
      <c r="D592" s="106"/>
      <c r="E592" s="106"/>
      <c r="F592" s="106"/>
      <c r="G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</row>
    <row r="593" spans="1:26" ht="12.75" customHeight="1" x14ac:dyDescent="0.25">
      <c r="A593" s="106"/>
      <c r="B593" s="106"/>
      <c r="C593" s="106"/>
      <c r="D593" s="106"/>
      <c r="E593" s="106"/>
      <c r="F593" s="106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</row>
    <row r="594" spans="1:26" ht="12.75" customHeight="1" x14ac:dyDescent="0.25">
      <c r="A594" s="106"/>
      <c r="B594" s="106"/>
      <c r="C594" s="106"/>
      <c r="D594" s="106"/>
      <c r="E594" s="106"/>
      <c r="F594" s="106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</row>
    <row r="595" spans="1:26" ht="12.75" customHeight="1" x14ac:dyDescent="0.25">
      <c r="A595" s="106"/>
      <c r="B595" s="106"/>
      <c r="C595" s="106"/>
      <c r="D595" s="106"/>
      <c r="E595" s="106"/>
      <c r="F595" s="106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</row>
    <row r="596" spans="1:26" ht="12.75" customHeight="1" x14ac:dyDescent="0.25">
      <c r="A596" s="106"/>
      <c r="B596" s="106"/>
      <c r="C596" s="106"/>
      <c r="D596" s="106"/>
      <c r="E596" s="106"/>
      <c r="F596" s="106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</row>
    <row r="597" spans="1:26" ht="12.75" customHeight="1" x14ac:dyDescent="0.25">
      <c r="A597" s="106"/>
      <c r="B597" s="106"/>
      <c r="C597" s="106"/>
      <c r="D597" s="106"/>
      <c r="E597" s="106"/>
      <c r="F597" s="106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</row>
    <row r="598" spans="1:26" ht="12.75" customHeight="1" x14ac:dyDescent="0.25">
      <c r="A598" s="106"/>
      <c r="B598" s="106"/>
      <c r="C598" s="106"/>
      <c r="D598" s="106"/>
      <c r="E598" s="106"/>
      <c r="F598" s="106"/>
      <c r="G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</row>
    <row r="599" spans="1:26" ht="12.75" customHeight="1" x14ac:dyDescent="0.25">
      <c r="A599" s="106"/>
      <c r="B599" s="106"/>
      <c r="C599" s="106"/>
      <c r="D599" s="106"/>
      <c r="E599" s="106"/>
      <c r="F599" s="106"/>
      <c r="G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</row>
    <row r="600" spans="1:26" ht="12.75" customHeight="1" x14ac:dyDescent="0.25">
      <c r="A600" s="106"/>
      <c r="B600" s="106"/>
      <c r="C600" s="106"/>
      <c r="D600" s="106"/>
      <c r="E600" s="106"/>
      <c r="F600" s="106"/>
      <c r="G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</row>
    <row r="601" spans="1:26" ht="12.75" customHeight="1" x14ac:dyDescent="0.25">
      <c r="A601" s="106"/>
      <c r="B601" s="106"/>
      <c r="C601" s="106"/>
      <c r="D601" s="106"/>
      <c r="E601" s="106"/>
      <c r="F601" s="106"/>
      <c r="G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</row>
    <row r="602" spans="1:26" ht="12.75" customHeight="1" x14ac:dyDescent="0.25">
      <c r="A602" s="106"/>
      <c r="B602" s="106"/>
      <c r="C602" s="106"/>
      <c r="D602" s="106"/>
      <c r="E602" s="106"/>
      <c r="F602" s="106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</row>
    <row r="603" spans="1:26" ht="12.75" customHeight="1" x14ac:dyDescent="0.25">
      <c r="A603" s="106"/>
      <c r="B603" s="106"/>
      <c r="C603" s="106"/>
      <c r="D603" s="106"/>
      <c r="E603" s="106"/>
      <c r="F603" s="106"/>
      <c r="G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</row>
    <row r="604" spans="1:26" ht="12.75" customHeight="1" x14ac:dyDescent="0.25">
      <c r="A604" s="106"/>
      <c r="B604" s="106"/>
      <c r="C604" s="106"/>
      <c r="D604" s="106"/>
      <c r="E604" s="106"/>
      <c r="F604" s="106"/>
      <c r="G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</row>
    <row r="605" spans="1:26" ht="12.75" customHeight="1" x14ac:dyDescent="0.25">
      <c r="A605" s="106"/>
      <c r="B605" s="106"/>
      <c r="C605" s="106"/>
      <c r="D605" s="106"/>
      <c r="E605" s="106"/>
      <c r="F605" s="106"/>
      <c r="G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</row>
    <row r="606" spans="1:26" ht="12.75" customHeight="1" x14ac:dyDescent="0.25">
      <c r="A606" s="106"/>
      <c r="B606" s="106"/>
      <c r="C606" s="106"/>
      <c r="D606" s="106"/>
      <c r="E606" s="106"/>
      <c r="F606" s="106"/>
      <c r="G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</row>
    <row r="607" spans="1:26" ht="12.75" customHeight="1" x14ac:dyDescent="0.25">
      <c r="A607" s="106"/>
      <c r="B607" s="106"/>
      <c r="C607" s="106"/>
      <c r="D607" s="106"/>
      <c r="E607" s="106"/>
      <c r="F607" s="106"/>
      <c r="G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</row>
    <row r="608" spans="1:26" ht="12.75" customHeight="1" x14ac:dyDescent="0.25">
      <c r="A608" s="106"/>
      <c r="B608" s="106"/>
      <c r="C608" s="106"/>
      <c r="D608" s="106"/>
      <c r="E608" s="106"/>
      <c r="F608" s="106"/>
      <c r="G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</row>
    <row r="609" spans="1:26" ht="12.75" customHeight="1" x14ac:dyDescent="0.25">
      <c r="A609" s="106"/>
      <c r="B609" s="106"/>
      <c r="C609" s="106"/>
      <c r="D609" s="106"/>
      <c r="E609" s="106"/>
      <c r="F609" s="106"/>
      <c r="G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</row>
    <row r="610" spans="1:26" ht="12.75" customHeight="1" x14ac:dyDescent="0.25">
      <c r="A610" s="106"/>
      <c r="B610" s="106"/>
      <c r="C610" s="106"/>
      <c r="D610" s="106"/>
      <c r="E610" s="106"/>
      <c r="F610" s="106"/>
      <c r="G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</row>
    <row r="611" spans="1:26" ht="12.75" customHeight="1" x14ac:dyDescent="0.25">
      <c r="A611" s="106"/>
      <c r="B611" s="106"/>
      <c r="C611" s="106"/>
      <c r="D611" s="106"/>
      <c r="E611" s="106"/>
      <c r="F611" s="106"/>
      <c r="G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</row>
    <row r="612" spans="1:26" ht="12.75" customHeight="1" x14ac:dyDescent="0.25">
      <c r="A612" s="106"/>
      <c r="B612" s="106"/>
      <c r="C612" s="106"/>
      <c r="D612" s="106"/>
      <c r="E612" s="106"/>
      <c r="F612" s="106"/>
      <c r="G612" s="106"/>
      <c r="H612" s="106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</row>
    <row r="613" spans="1:26" ht="12.75" customHeight="1" x14ac:dyDescent="0.25">
      <c r="A613" s="106"/>
      <c r="B613" s="106"/>
      <c r="C613" s="106"/>
      <c r="D613" s="106"/>
      <c r="E613" s="106"/>
      <c r="F613" s="106"/>
      <c r="G613" s="106"/>
      <c r="H613" s="106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</row>
    <row r="614" spans="1:26" ht="12.75" customHeight="1" x14ac:dyDescent="0.25">
      <c r="A614" s="106"/>
      <c r="B614" s="106"/>
      <c r="C614" s="106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</row>
    <row r="615" spans="1:26" ht="12.75" customHeight="1" x14ac:dyDescent="0.25">
      <c r="A615" s="106"/>
      <c r="B615" s="106"/>
      <c r="C615" s="106"/>
      <c r="D615" s="106"/>
      <c r="E615" s="106"/>
      <c r="F615" s="106"/>
      <c r="G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</row>
    <row r="616" spans="1:26" ht="12.75" customHeight="1" x14ac:dyDescent="0.25">
      <c r="A616" s="106"/>
      <c r="B616" s="106"/>
      <c r="C616" s="106"/>
      <c r="D616" s="106"/>
      <c r="E616" s="106"/>
      <c r="F616" s="106"/>
      <c r="G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</row>
    <row r="617" spans="1:26" ht="12.75" customHeight="1" x14ac:dyDescent="0.25">
      <c r="A617" s="106"/>
      <c r="B617" s="106"/>
      <c r="C617" s="106"/>
      <c r="D617" s="106"/>
      <c r="E617" s="106"/>
      <c r="F617" s="106"/>
      <c r="G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</row>
    <row r="618" spans="1:26" ht="12.75" customHeight="1" x14ac:dyDescent="0.25">
      <c r="A618" s="106"/>
      <c r="B618" s="106"/>
      <c r="C618" s="106"/>
      <c r="D618" s="106"/>
      <c r="E618" s="106"/>
      <c r="F618" s="106"/>
      <c r="G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</row>
    <row r="619" spans="1:26" ht="12.75" customHeight="1" x14ac:dyDescent="0.25">
      <c r="A619" s="106"/>
      <c r="B619" s="106"/>
      <c r="C619" s="106"/>
      <c r="D619" s="106"/>
      <c r="E619" s="106"/>
      <c r="F619" s="106"/>
      <c r="G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</row>
    <row r="620" spans="1:26" ht="12.75" customHeight="1" x14ac:dyDescent="0.25">
      <c r="A620" s="106"/>
      <c r="B620" s="106"/>
      <c r="C620" s="106"/>
      <c r="D620" s="106"/>
      <c r="E620" s="106"/>
      <c r="F620" s="106"/>
      <c r="G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</row>
    <row r="621" spans="1:26" ht="12.75" customHeight="1" x14ac:dyDescent="0.25">
      <c r="A621" s="106"/>
      <c r="B621" s="106"/>
      <c r="C621" s="106"/>
      <c r="D621" s="106"/>
      <c r="E621" s="106"/>
      <c r="F621" s="106"/>
      <c r="G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</row>
    <row r="622" spans="1:26" ht="12.75" customHeight="1" x14ac:dyDescent="0.25">
      <c r="A622" s="106"/>
      <c r="B622" s="106"/>
      <c r="C622" s="106"/>
      <c r="D622" s="106"/>
      <c r="E622" s="106"/>
      <c r="F622" s="106"/>
      <c r="G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</row>
    <row r="623" spans="1:26" ht="12.75" customHeight="1" x14ac:dyDescent="0.25">
      <c r="A623" s="106"/>
      <c r="B623" s="106"/>
      <c r="C623" s="106"/>
      <c r="D623" s="106"/>
      <c r="E623" s="106"/>
      <c r="F623" s="106"/>
      <c r="G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</row>
    <row r="624" spans="1:26" ht="12.75" customHeight="1" x14ac:dyDescent="0.25">
      <c r="A624" s="106"/>
      <c r="B624" s="106"/>
      <c r="C624" s="106"/>
      <c r="D624" s="106"/>
      <c r="E624" s="106"/>
      <c r="F624" s="106"/>
      <c r="G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</row>
    <row r="625" spans="1:26" ht="12.75" customHeight="1" x14ac:dyDescent="0.25">
      <c r="A625" s="106"/>
      <c r="B625" s="106"/>
      <c r="C625" s="106"/>
      <c r="D625" s="106"/>
      <c r="E625" s="106"/>
      <c r="F625" s="106"/>
      <c r="G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</row>
    <row r="626" spans="1:26" ht="12.75" customHeight="1" x14ac:dyDescent="0.25">
      <c r="A626" s="106"/>
      <c r="B626" s="106"/>
      <c r="C626" s="106"/>
      <c r="D626" s="106"/>
      <c r="E626" s="106"/>
      <c r="F626" s="106"/>
      <c r="G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</row>
    <row r="627" spans="1:26" ht="12.75" customHeight="1" x14ac:dyDescent="0.25">
      <c r="A627" s="106"/>
      <c r="B627" s="106"/>
      <c r="C627" s="106"/>
      <c r="D627" s="106"/>
      <c r="E627" s="106"/>
      <c r="F627" s="106"/>
      <c r="G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</row>
    <row r="628" spans="1:26" ht="12.75" customHeight="1" x14ac:dyDescent="0.25">
      <c r="A628" s="106"/>
      <c r="B628" s="106"/>
      <c r="C628" s="106"/>
      <c r="D628" s="106"/>
      <c r="E628" s="106"/>
      <c r="F628" s="106"/>
      <c r="G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</row>
    <row r="629" spans="1:26" ht="12.75" customHeight="1" x14ac:dyDescent="0.25">
      <c r="A629" s="106"/>
      <c r="B629" s="106"/>
      <c r="C629" s="106"/>
      <c r="D629" s="106"/>
      <c r="E629" s="106"/>
      <c r="F629" s="106"/>
      <c r="G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</row>
    <row r="630" spans="1:26" ht="12.75" customHeight="1" x14ac:dyDescent="0.25">
      <c r="A630" s="106"/>
      <c r="B630" s="106"/>
      <c r="C630" s="106"/>
      <c r="D630" s="106"/>
      <c r="E630" s="106"/>
      <c r="F630" s="106"/>
      <c r="G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</row>
    <row r="631" spans="1:26" ht="12.75" customHeight="1" x14ac:dyDescent="0.25">
      <c r="A631" s="106"/>
      <c r="B631" s="106"/>
      <c r="C631" s="106"/>
      <c r="D631" s="106"/>
      <c r="E631" s="106"/>
      <c r="F631" s="106"/>
      <c r="G631" s="106"/>
      <c r="H631" s="106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</row>
    <row r="632" spans="1:26" ht="12.75" customHeight="1" x14ac:dyDescent="0.25">
      <c r="A632" s="106"/>
      <c r="B632" s="106"/>
      <c r="C632" s="106"/>
      <c r="D632" s="106"/>
      <c r="E632" s="106"/>
      <c r="F632" s="106"/>
      <c r="G632" s="106"/>
      <c r="H632" s="106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</row>
    <row r="633" spans="1:26" ht="12.75" customHeight="1" x14ac:dyDescent="0.25">
      <c r="A633" s="106"/>
      <c r="B633" s="106"/>
      <c r="C633" s="106"/>
      <c r="D633" s="106"/>
      <c r="E633" s="106"/>
      <c r="F633" s="106"/>
      <c r="G633" s="106"/>
      <c r="H633" s="106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</row>
    <row r="634" spans="1:26" ht="12.75" customHeight="1" x14ac:dyDescent="0.25">
      <c r="A634" s="106"/>
      <c r="B634" s="106"/>
      <c r="C634" s="106"/>
      <c r="D634" s="106"/>
      <c r="E634" s="106"/>
      <c r="F634" s="106"/>
      <c r="G634" s="106"/>
      <c r="H634" s="106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</row>
    <row r="635" spans="1:26" ht="12.75" customHeight="1" x14ac:dyDescent="0.25">
      <c r="A635" s="106"/>
      <c r="B635" s="106"/>
      <c r="C635" s="106"/>
      <c r="D635" s="106"/>
      <c r="E635" s="106"/>
      <c r="F635" s="106"/>
      <c r="G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</row>
    <row r="636" spans="1:26" ht="12.75" customHeight="1" x14ac:dyDescent="0.25">
      <c r="A636" s="106"/>
      <c r="B636" s="106"/>
      <c r="C636" s="106"/>
      <c r="D636" s="106"/>
      <c r="E636" s="106"/>
      <c r="F636" s="106"/>
      <c r="G636" s="106"/>
      <c r="H636" s="106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</row>
    <row r="637" spans="1:26" ht="12.75" customHeight="1" x14ac:dyDescent="0.25">
      <c r="A637" s="106"/>
      <c r="B637" s="106"/>
      <c r="C637" s="106"/>
      <c r="D637" s="106"/>
      <c r="E637" s="106"/>
      <c r="F637" s="106"/>
      <c r="G637" s="106"/>
      <c r="H637" s="106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</row>
    <row r="638" spans="1:26" ht="12.75" customHeight="1" x14ac:dyDescent="0.25">
      <c r="A638" s="106"/>
      <c r="B638" s="106"/>
      <c r="C638" s="106"/>
      <c r="D638" s="106"/>
      <c r="E638" s="106"/>
      <c r="F638" s="106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</row>
    <row r="639" spans="1:26" ht="12.75" customHeight="1" x14ac:dyDescent="0.25">
      <c r="A639" s="106"/>
      <c r="B639" s="106"/>
      <c r="C639" s="106"/>
      <c r="D639" s="106"/>
      <c r="E639" s="106"/>
      <c r="F639" s="106"/>
      <c r="G639" s="106"/>
      <c r="H639" s="106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</row>
    <row r="640" spans="1:26" ht="12.75" customHeight="1" x14ac:dyDescent="0.25">
      <c r="A640" s="106"/>
      <c r="B640" s="106"/>
      <c r="C640" s="106"/>
      <c r="D640" s="106"/>
      <c r="E640" s="106"/>
      <c r="F640" s="106"/>
      <c r="G640" s="106"/>
      <c r="H640" s="106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</row>
    <row r="641" spans="1:26" ht="12.75" customHeight="1" x14ac:dyDescent="0.25">
      <c r="A641" s="106"/>
      <c r="B641" s="106"/>
      <c r="C641" s="106"/>
      <c r="D641" s="106"/>
      <c r="E641" s="106"/>
      <c r="F641" s="106"/>
      <c r="G641" s="106"/>
      <c r="H641" s="106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</row>
    <row r="642" spans="1:26" ht="12.75" customHeight="1" x14ac:dyDescent="0.25">
      <c r="A642" s="106"/>
      <c r="B642" s="106"/>
      <c r="C642" s="106"/>
      <c r="D642" s="106"/>
      <c r="E642" s="106"/>
      <c r="F642" s="106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</row>
    <row r="643" spans="1:26" ht="12.75" customHeight="1" x14ac:dyDescent="0.25">
      <c r="A643" s="106"/>
      <c r="B643" s="106"/>
      <c r="C643" s="106"/>
      <c r="D643" s="106"/>
      <c r="E643" s="106"/>
      <c r="F643" s="106"/>
      <c r="G643" s="106"/>
      <c r="H643" s="106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</row>
    <row r="644" spans="1:26" ht="12.75" customHeight="1" x14ac:dyDescent="0.25">
      <c r="A644" s="106"/>
      <c r="B644" s="106"/>
      <c r="C644" s="106"/>
      <c r="D644" s="106"/>
      <c r="E644" s="106"/>
      <c r="F644" s="106"/>
      <c r="G644" s="106"/>
      <c r="H644" s="106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</row>
    <row r="645" spans="1:26" ht="12.75" customHeight="1" x14ac:dyDescent="0.25">
      <c r="A645" s="106"/>
      <c r="B645" s="106"/>
      <c r="C645" s="106"/>
      <c r="D645" s="106"/>
      <c r="E645" s="106"/>
      <c r="F645" s="106"/>
      <c r="G645" s="106"/>
      <c r="H645" s="106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</row>
    <row r="646" spans="1:26" ht="12.75" customHeight="1" x14ac:dyDescent="0.25">
      <c r="A646" s="106"/>
      <c r="B646" s="106"/>
      <c r="C646" s="106"/>
      <c r="D646" s="106"/>
      <c r="E646" s="106"/>
      <c r="F646" s="106"/>
      <c r="G646" s="106"/>
      <c r="H646" s="106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</row>
    <row r="647" spans="1:26" ht="12.75" customHeight="1" x14ac:dyDescent="0.25">
      <c r="A647" s="106"/>
      <c r="B647" s="106"/>
      <c r="C647" s="106"/>
      <c r="D647" s="106"/>
      <c r="E647" s="106"/>
      <c r="F647" s="106"/>
      <c r="G647" s="106"/>
      <c r="H647" s="106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</row>
    <row r="648" spans="1:26" ht="12.75" customHeight="1" x14ac:dyDescent="0.25">
      <c r="A648" s="106"/>
      <c r="B648" s="106"/>
      <c r="C648" s="106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</row>
    <row r="649" spans="1:26" ht="12.75" customHeight="1" x14ac:dyDescent="0.25">
      <c r="A649" s="106"/>
      <c r="B649" s="106"/>
      <c r="C649" s="106"/>
      <c r="D649" s="106"/>
      <c r="E649" s="106"/>
      <c r="F649" s="106"/>
      <c r="G649" s="106"/>
      <c r="H649" s="106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</row>
    <row r="650" spans="1:26" ht="12.75" customHeight="1" x14ac:dyDescent="0.25">
      <c r="A650" s="106"/>
      <c r="B650" s="106"/>
      <c r="C650" s="106"/>
      <c r="D650" s="106"/>
      <c r="E650" s="106"/>
      <c r="F650" s="106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</row>
    <row r="651" spans="1:26" ht="12.75" customHeight="1" x14ac:dyDescent="0.25">
      <c r="A651" s="106"/>
      <c r="B651" s="106"/>
      <c r="C651" s="106"/>
      <c r="D651" s="106"/>
      <c r="E651" s="106"/>
      <c r="F651" s="106"/>
      <c r="G651" s="106"/>
      <c r="H651" s="106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</row>
    <row r="652" spans="1:26" ht="12.75" customHeight="1" x14ac:dyDescent="0.25">
      <c r="A652" s="106"/>
      <c r="B652" s="106"/>
      <c r="C652" s="106"/>
      <c r="D652" s="106"/>
      <c r="E652" s="106"/>
      <c r="F652" s="106"/>
      <c r="G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</row>
    <row r="653" spans="1:26" ht="12.75" customHeight="1" x14ac:dyDescent="0.25">
      <c r="A653" s="106"/>
      <c r="B653" s="106"/>
      <c r="C653" s="106"/>
      <c r="D653" s="106"/>
      <c r="E653" s="106"/>
      <c r="F653" s="106"/>
      <c r="G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</row>
    <row r="654" spans="1:26" ht="12.75" customHeight="1" x14ac:dyDescent="0.25">
      <c r="A654" s="106"/>
      <c r="B654" s="106"/>
      <c r="C654" s="106"/>
      <c r="D654" s="106"/>
      <c r="E654" s="106"/>
      <c r="F654" s="106"/>
      <c r="G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</row>
    <row r="655" spans="1:26" ht="12.75" customHeight="1" x14ac:dyDescent="0.25">
      <c r="A655" s="106"/>
      <c r="B655" s="106"/>
      <c r="C655" s="106"/>
      <c r="D655" s="106"/>
      <c r="E655" s="106"/>
      <c r="F655" s="106"/>
      <c r="G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</row>
    <row r="656" spans="1:26" ht="12.75" customHeight="1" x14ac:dyDescent="0.25">
      <c r="A656" s="106"/>
      <c r="B656" s="106"/>
      <c r="C656" s="106"/>
      <c r="D656" s="106"/>
      <c r="E656" s="106"/>
      <c r="F656" s="106"/>
      <c r="G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</row>
    <row r="657" spans="1:26" ht="12.75" customHeight="1" x14ac:dyDescent="0.25">
      <c r="A657" s="106"/>
      <c r="B657" s="106"/>
      <c r="C657" s="106"/>
      <c r="D657" s="106"/>
      <c r="E657" s="106"/>
      <c r="F657" s="106"/>
      <c r="G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</row>
    <row r="658" spans="1:26" ht="12.75" customHeight="1" x14ac:dyDescent="0.25">
      <c r="A658" s="106"/>
      <c r="B658" s="106"/>
      <c r="C658" s="106"/>
      <c r="D658" s="106"/>
      <c r="E658" s="106"/>
      <c r="F658" s="106"/>
      <c r="G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</row>
    <row r="659" spans="1:26" ht="12.75" customHeight="1" x14ac:dyDescent="0.25">
      <c r="A659" s="106"/>
      <c r="B659" s="106"/>
      <c r="C659" s="106"/>
      <c r="D659" s="106"/>
      <c r="E659" s="106"/>
      <c r="F659" s="106"/>
      <c r="G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</row>
    <row r="660" spans="1:26" ht="12.75" customHeight="1" x14ac:dyDescent="0.25">
      <c r="A660" s="106"/>
      <c r="B660" s="106"/>
      <c r="C660" s="106"/>
      <c r="D660" s="106"/>
      <c r="E660" s="106"/>
      <c r="F660" s="106"/>
      <c r="G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</row>
    <row r="661" spans="1:26" ht="12.75" customHeight="1" x14ac:dyDescent="0.25">
      <c r="A661" s="106"/>
      <c r="B661" s="106"/>
      <c r="C661" s="106"/>
      <c r="D661" s="106"/>
      <c r="E661" s="106"/>
      <c r="F661" s="106"/>
      <c r="G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</row>
    <row r="662" spans="1:26" ht="12.75" customHeight="1" x14ac:dyDescent="0.25">
      <c r="A662" s="106"/>
      <c r="B662" s="106"/>
      <c r="C662" s="106"/>
      <c r="D662" s="106"/>
      <c r="E662" s="106"/>
      <c r="F662" s="106"/>
      <c r="G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</row>
    <row r="663" spans="1:26" ht="12.75" customHeight="1" x14ac:dyDescent="0.25">
      <c r="A663" s="106"/>
      <c r="B663" s="106"/>
      <c r="C663" s="106"/>
      <c r="D663" s="106"/>
      <c r="E663" s="106"/>
      <c r="F663" s="106"/>
      <c r="G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</row>
    <row r="664" spans="1:26" ht="12.75" customHeight="1" x14ac:dyDescent="0.25">
      <c r="A664" s="106"/>
      <c r="B664" s="106"/>
      <c r="C664" s="106"/>
      <c r="D664" s="106"/>
      <c r="E664" s="106"/>
      <c r="F664" s="106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</row>
    <row r="665" spans="1:26" ht="12.75" customHeight="1" x14ac:dyDescent="0.25">
      <c r="A665" s="106"/>
      <c r="B665" s="106"/>
      <c r="C665" s="106"/>
      <c r="D665" s="106"/>
      <c r="E665" s="106"/>
      <c r="F665" s="106"/>
      <c r="G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</row>
    <row r="666" spans="1:26" ht="12.75" customHeight="1" x14ac:dyDescent="0.25">
      <c r="A666" s="106"/>
      <c r="B666" s="106"/>
      <c r="C666" s="106"/>
      <c r="D666" s="106"/>
      <c r="E666" s="106"/>
      <c r="F666" s="106"/>
      <c r="G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</row>
    <row r="667" spans="1:26" ht="12.75" customHeight="1" x14ac:dyDescent="0.25">
      <c r="A667" s="106"/>
      <c r="B667" s="106"/>
      <c r="C667" s="106"/>
      <c r="D667" s="106"/>
      <c r="E667" s="106"/>
      <c r="F667" s="106"/>
      <c r="G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</row>
    <row r="668" spans="1:26" ht="12.75" customHeight="1" x14ac:dyDescent="0.25">
      <c r="A668" s="106"/>
      <c r="B668" s="106"/>
      <c r="C668" s="106"/>
      <c r="D668" s="106"/>
      <c r="E668" s="106"/>
      <c r="F668" s="106"/>
      <c r="G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</row>
    <row r="669" spans="1:26" ht="12.75" customHeight="1" x14ac:dyDescent="0.25">
      <c r="A669" s="106"/>
      <c r="B669" s="106"/>
      <c r="C669" s="106"/>
      <c r="D669" s="106"/>
      <c r="E669" s="106"/>
      <c r="F669" s="106"/>
      <c r="G669" s="106"/>
      <c r="H669" s="106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</row>
    <row r="670" spans="1:26" ht="12.75" customHeight="1" x14ac:dyDescent="0.25">
      <c r="A670" s="106"/>
      <c r="B670" s="106"/>
      <c r="C670" s="106"/>
      <c r="D670" s="106"/>
      <c r="E670" s="106"/>
      <c r="F670" s="106"/>
      <c r="G670" s="106"/>
      <c r="H670" s="106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</row>
    <row r="671" spans="1:26" ht="12.75" customHeight="1" x14ac:dyDescent="0.25">
      <c r="A671" s="106"/>
      <c r="B671" s="106"/>
      <c r="C671" s="106"/>
      <c r="D671" s="106"/>
      <c r="E671" s="106"/>
      <c r="F671" s="106"/>
      <c r="G671" s="106"/>
      <c r="H671" s="106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</row>
    <row r="672" spans="1:26" ht="12.75" customHeight="1" x14ac:dyDescent="0.25">
      <c r="A672" s="106"/>
      <c r="B672" s="106"/>
      <c r="C672" s="106"/>
      <c r="D672" s="106"/>
      <c r="E672" s="106"/>
      <c r="F672" s="106"/>
      <c r="G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</row>
    <row r="673" spans="1:26" ht="12.75" customHeight="1" x14ac:dyDescent="0.25">
      <c r="A673" s="106"/>
      <c r="B673" s="106"/>
      <c r="C673" s="106"/>
      <c r="D673" s="106"/>
      <c r="E673" s="106"/>
      <c r="F673" s="106"/>
      <c r="G673" s="106"/>
      <c r="H673" s="106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</row>
    <row r="674" spans="1:26" ht="12.75" customHeight="1" x14ac:dyDescent="0.25">
      <c r="A674" s="106"/>
      <c r="B674" s="106"/>
      <c r="C674" s="106"/>
      <c r="D674" s="106"/>
      <c r="E674" s="106"/>
      <c r="F674" s="106"/>
      <c r="G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</row>
    <row r="675" spans="1:26" ht="12.75" customHeight="1" x14ac:dyDescent="0.25">
      <c r="A675" s="106"/>
      <c r="B675" s="106"/>
      <c r="C675" s="106"/>
      <c r="D675" s="106"/>
      <c r="E675" s="106"/>
      <c r="F675" s="106"/>
      <c r="G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</row>
    <row r="676" spans="1:26" ht="12.75" customHeight="1" x14ac:dyDescent="0.25">
      <c r="A676" s="106"/>
      <c r="B676" s="106"/>
      <c r="C676" s="106"/>
      <c r="D676" s="106"/>
      <c r="E676" s="106"/>
      <c r="F676" s="106"/>
      <c r="G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</row>
    <row r="677" spans="1:26" ht="12.75" customHeight="1" x14ac:dyDescent="0.25">
      <c r="A677" s="106"/>
      <c r="B677" s="106"/>
      <c r="C677" s="106"/>
      <c r="D677" s="106"/>
      <c r="E677" s="106"/>
      <c r="F677" s="106"/>
      <c r="G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</row>
    <row r="678" spans="1:26" ht="12.75" customHeight="1" x14ac:dyDescent="0.25">
      <c r="A678" s="106"/>
      <c r="B678" s="106"/>
      <c r="C678" s="106"/>
      <c r="D678" s="106"/>
      <c r="E678" s="106"/>
      <c r="F678" s="106"/>
      <c r="G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</row>
    <row r="679" spans="1:26" ht="12.75" customHeight="1" x14ac:dyDescent="0.25">
      <c r="A679" s="106"/>
      <c r="B679" s="106"/>
      <c r="C679" s="106"/>
      <c r="D679" s="106"/>
      <c r="E679" s="106"/>
      <c r="F679" s="106"/>
      <c r="G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</row>
    <row r="680" spans="1:26" ht="12.75" customHeight="1" x14ac:dyDescent="0.25">
      <c r="A680" s="106"/>
      <c r="B680" s="106"/>
      <c r="C680" s="106"/>
      <c r="D680" s="106"/>
      <c r="E680" s="106"/>
      <c r="F680" s="106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</row>
    <row r="681" spans="1:26" ht="12.75" customHeight="1" x14ac:dyDescent="0.25">
      <c r="A681" s="106"/>
      <c r="B681" s="106"/>
      <c r="C681" s="106"/>
      <c r="D681" s="106"/>
      <c r="E681" s="106"/>
      <c r="F681" s="106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</row>
    <row r="682" spans="1:26" ht="12.75" customHeight="1" x14ac:dyDescent="0.25">
      <c r="A682" s="106"/>
      <c r="B682" s="106"/>
      <c r="C682" s="106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</row>
    <row r="683" spans="1:26" ht="12.75" customHeight="1" x14ac:dyDescent="0.25">
      <c r="A683" s="106"/>
      <c r="B683" s="106"/>
      <c r="C683" s="106"/>
      <c r="D683" s="106"/>
      <c r="E683" s="106"/>
      <c r="F683" s="106"/>
      <c r="G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</row>
    <row r="684" spans="1:26" ht="12.75" customHeight="1" x14ac:dyDescent="0.25">
      <c r="A684" s="106"/>
      <c r="B684" s="106"/>
      <c r="C684" s="106"/>
      <c r="D684" s="106"/>
      <c r="E684" s="106"/>
      <c r="F684" s="106"/>
      <c r="G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</row>
    <row r="685" spans="1:26" ht="12.75" customHeight="1" x14ac:dyDescent="0.25">
      <c r="A685" s="106"/>
      <c r="B685" s="106"/>
      <c r="C685" s="106"/>
      <c r="D685" s="106"/>
      <c r="E685" s="106"/>
      <c r="F685" s="106"/>
      <c r="G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</row>
    <row r="686" spans="1:26" ht="12.75" customHeight="1" x14ac:dyDescent="0.25">
      <c r="A686" s="106"/>
      <c r="B686" s="106"/>
      <c r="C686" s="106"/>
      <c r="D686" s="106"/>
      <c r="E686" s="106"/>
      <c r="F686" s="106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</row>
    <row r="687" spans="1:26" ht="12.75" customHeight="1" x14ac:dyDescent="0.25">
      <c r="A687" s="106"/>
      <c r="B687" s="106"/>
      <c r="C687" s="106"/>
      <c r="D687" s="106"/>
      <c r="E687" s="106"/>
      <c r="F687" s="106"/>
      <c r="G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</row>
    <row r="688" spans="1:26" ht="12.75" customHeight="1" x14ac:dyDescent="0.25">
      <c r="A688" s="106"/>
      <c r="B688" s="106"/>
      <c r="C688" s="106"/>
      <c r="D688" s="106"/>
      <c r="E688" s="106"/>
      <c r="F688" s="106"/>
      <c r="G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</row>
    <row r="689" spans="1:26" ht="12.75" customHeight="1" x14ac:dyDescent="0.25">
      <c r="A689" s="106"/>
      <c r="B689" s="106"/>
      <c r="C689" s="106"/>
      <c r="D689" s="106"/>
      <c r="E689" s="106"/>
      <c r="F689" s="106"/>
      <c r="G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</row>
    <row r="690" spans="1:26" ht="12.75" customHeight="1" x14ac:dyDescent="0.25">
      <c r="A690" s="106"/>
      <c r="B690" s="106"/>
      <c r="C690" s="106"/>
      <c r="D690" s="106"/>
      <c r="E690" s="106"/>
      <c r="F690" s="106"/>
      <c r="G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</row>
    <row r="691" spans="1:26" ht="12.75" customHeight="1" x14ac:dyDescent="0.25">
      <c r="A691" s="106"/>
      <c r="B691" s="106"/>
      <c r="C691" s="106"/>
      <c r="D691" s="106"/>
      <c r="E691" s="106"/>
      <c r="F691" s="106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</row>
    <row r="692" spans="1:26" ht="12.75" customHeight="1" x14ac:dyDescent="0.25">
      <c r="A692" s="106"/>
      <c r="B692" s="106"/>
      <c r="C692" s="106"/>
      <c r="D692" s="106"/>
      <c r="E692" s="106"/>
      <c r="F692" s="106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</row>
    <row r="693" spans="1:26" ht="12.75" customHeight="1" x14ac:dyDescent="0.25">
      <c r="A693" s="106"/>
      <c r="B693" s="106"/>
      <c r="C693" s="106"/>
      <c r="D693" s="106"/>
      <c r="E693" s="106"/>
      <c r="F693" s="106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</row>
    <row r="694" spans="1:26" ht="12.75" customHeight="1" x14ac:dyDescent="0.25">
      <c r="A694" s="106"/>
      <c r="B694" s="106"/>
      <c r="C694" s="106"/>
      <c r="D694" s="106"/>
      <c r="E694" s="106"/>
      <c r="F694" s="106"/>
      <c r="G694" s="106"/>
      <c r="H694" s="106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</row>
    <row r="695" spans="1:26" ht="12.75" customHeight="1" x14ac:dyDescent="0.25">
      <c r="A695" s="106"/>
      <c r="B695" s="106"/>
      <c r="C695" s="106"/>
      <c r="D695" s="106"/>
      <c r="E695" s="106"/>
      <c r="F695" s="106"/>
      <c r="G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</row>
    <row r="696" spans="1:26" ht="12.75" customHeight="1" x14ac:dyDescent="0.25">
      <c r="A696" s="106"/>
      <c r="B696" s="106"/>
      <c r="C696" s="106"/>
      <c r="D696" s="106"/>
      <c r="E696" s="106"/>
      <c r="F696" s="106"/>
      <c r="G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</row>
    <row r="697" spans="1:26" ht="12.75" customHeight="1" x14ac:dyDescent="0.25">
      <c r="A697" s="106"/>
      <c r="B697" s="106"/>
      <c r="C697" s="106"/>
      <c r="D697" s="106"/>
      <c r="E697" s="106"/>
      <c r="F697" s="106"/>
      <c r="G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</row>
    <row r="698" spans="1:26" ht="12.75" customHeight="1" x14ac:dyDescent="0.25">
      <c r="A698" s="106"/>
      <c r="B698" s="106"/>
      <c r="C698" s="106"/>
      <c r="D698" s="106"/>
      <c r="E698" s="106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</row>
    <row r="699" spans="1:26" ht="12.75" customHeight="1" x14ac:dyDescent="0.25">
      <c r="A699" s="106"/>
      <c r="B699" s="106"/>
      <c r="C699" s="106"/>
      <c r="D699" s="106"/>
      <c r="E699" s="106"/>
      <c r="F699" s="106"/>
      <c r="G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</row>
    <row r="700" spans="1:26" ht="12.75" customHeight="1" x14ac:dyDescent="0.25">
      <c r="A700" s="106"/>
      <c r="B700" s="106"/>
      <c r="C700" s="106"/>
      <c r="D700" s="106"/>
      <c r="E700" s="106"/>
      <c r="F700" s="106"/>
      <c r="G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</row>
    <row r="701" spans="1:26" ht="12.75" customHeight="1" x14ac:dyDescent="0.25">
      <c r="A701" s="106"/>
      <c r="B701" s="106"/>
      <c r="C701" s="106"/>
      <c r="D701" s="106"/>
      <c r="E701" s="106"/>
      <c r="F701" s="106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</row>
    <row r="702" spans="1:26" ht="12.75" customHeight="1" x14ac:dyDescent="0.25">
      <c r="A702" s="106"/>
      <c r="B702" s="106"/>
      <c r="C702" s="106"/>
      <c r="D702" s="106"/>
      <c r="E702" s="106"/>
      <c r="F702" s="106"/>
      <c r="G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</row>
    <row r="703" spans="1:26" ht="12.75" customHeight="1" x14ac:dyDescent="0.25">
      <c r="A703" s="106"/>
      <c r="B703" s="106"/>
      <c r="C703" s="106"/>
      <c r="D703" s="106"/>
      <c r="E703" s="106"/>
      <c r="F703" s="106"/>
      <c r="G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</row>
    <row r="704" spans="1:26" ht="12.75" customHeight="1" x14ac:dyDescent="0.25">
      <c r="A704" s="106"/>
      <c r="B704" s="106"/>
      <c r="C704" s="106"/>
      <c r="D704" s="106"/>
      <c r="E704" s="106"/>
      <c r="F704" s="106"/>
      <c r="G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</row>
    <row r="705" spans="1:26" ht="12.75" customHeight="1" x14ac:dyDescent="0.25">
      <c r="A705" s="106"/>
      <c r="B705" s="106"/>
      <c r="C705" s="106"/>
      <c r="D705" s="106"/>
      <c r="E705" s="106"/>
      <c r="F705" s="106"/>
      <c r="G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</row>
    <row r="706" spans="1:26" ht="12.75" customHeight="1" x14ac:dyDescent="0.25">
      <c r="A706" s="106"/>
      <c r="B706" s="106"/>
      <c r="C706" s="106"/>
      <c r="D706" s="106"/>
      <c r="E706" s="106"/>
      <c r="F706" s="106"/>
      <c r="G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</row>
    <row r="707" spans="1:26" ht="12.75" customHeight="1" x14ac:dyDescent="0.25">
      <c r="A707" s="106"/>
      <c r="B707" s="106"/>
      <c r="C707" s="106"/>
      <c r="D707" s="106"/>
      <c r="E707" s="106"/>
      <c r="F707" s="106"/>
      <c r="G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</row>
    <row r="708" spans="1:26" ht="12.75" customHeight="1" x14ac:dyDescent="0.25">
      <c r="A708" s="106"/>
      <c r="B708" s="106"/>
      <c r="C708" s="106"/>
      <c r="D708" s="106"/>
      <c r="E708" s="106"/>
      <c r="F708" s="106"/>
      <c r="G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</row>
    <row r="709" spans="1:26" ht="12.75" customHeight="1" x14ac:dyDescent="0.25">
      <c r="A709" s="106"/>
      <c r="B709" s="106"/>
      <c r="C709" s="106"/>
      <c r="D709" s="106"/>
      <c r="E709" s="106"/>
      <c r="F709" s="106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</row>
    <row r="710" spans="1:26" ht="12.75" customHeight="1" x14ac:dyDescent="0.25">
      <c r="A710" s="106"/>
      <c r="B710" s="106"/>
      <c r="C710" s="106"/>
      <c r="D710" s="106"/>
      <c r="E710" s="106"/>
      <c r="F710" s="106"/>
      <c r="G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</row>
    <row r="711" spans="1:26" ht="12.75" customHeight="1" x14ac:dyDescent="0.25">
      <c r="A711" s="106"/>
      <c r="B711" s="106"/>
      <c r="C711" s="106"/>
      <c r="D711" s="106"/>
      <c r="E711" s="106"/>
      <c r="F711" s="106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</row>
    <row r="712" spans="1:26" ht="12.75" customHeight="1" x14ac:dyDescent="0.25">
      <c r="A712" s="106"/>
      <c r="B712" s="106"/>
      <c r="C712" s="106"/>
      <c r="D712" s="106"/>
      <c r="E712" s="106"/>
      <c r="F712" s="106"/>
      <c r="G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</row>
    <row r="713" spans="1:26" ht="12.75" customHeight="1" x14ac:dyDescent="0.25">
      <c r="A713" s="106"/>
      <c r="B713" s="106"/>
      <c r="C713" s="106"/>
      <c r="D713" s="106"/>
      <c r="E713" s="106"/>
      <c r="F713" s="106"/>
      <c r="G713" s="106"/>
      <c r="H713" s="106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</row>
    <row r="714" spans="1:26" ht="12.75" customHeight="1" x14ac:dyDescent="0.25">
      <c r="A714" s="106"/>
      <c r="B714" s="106"/>
      <c r="C714" s="106"/>
      <c r="D714" s="106"/>
      <c r="E714" s="106"/>
      <c r="F714" s="106"/>
      <c r="G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</row>
    <row r="715" spans="1:26" ht="12.75" customHeight="1" x14ac:dyDescent="0.25">
      <c r="A715" s="106"/>
      <c r="B715" s="106"/>
      <c r="C715" s="106"/>
      <c r="D715" s="106"/>
      <c r="E715" s="106"/>
      <c r="F715" s="106"/>
      <c r="G715" s="106"/>
      <c r="H715" s="106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</row>
    <row r="716" spans="1:26" ht="12.75" customHeight="1" x14ac:dyDescent="0.25">
      <c r="A716" s="106"/>
      <c r="B716" s="106"/>
      <c r="C716" s="106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</row>
    <row r="717" spans="1:26" ht="12.75" customHeight="1" x14ac:dyDescent="0.25">
      <c r="A717" s="106"/>
      <c r="B717" s="106"/>
      <c r="C717" s="106"/>
      <c r="D717" s="106"/>
      <c r="E717" s="106"/>
      <c r="F717" s="106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</row>
    <row r="718" spans="1:26" ht="12.75" customHeight="1" x14ac:dyDescent="0.25">
      <c r="A718" s="106"/>
      <c r="B718" s="106"/>
      <c r="C718" s="106"/>
      <c r="D718" s="106"/>
      <c r="E718" s="106"/>
      <c r="F718" s="106"/>
      <c r="G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</row>
    <row r="719" spans="1:26" ht="12.75" customHeight="1" x14ac:dyDescent="0.25">
      <c r="A719" s="106"/>
      <c r="B719" s="106"/>
      <c r="C719" s="106"/>
      <c r="D719" s="106"/>
      <c r="E719" s="106"/>
      <c r="F719" s="106"/>
      <c r="G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</row>
    <row r="720" spans="1:26" ht="12.75" customHeight="1" x14ac:dyDescent="0.25">
      <c r="A720" s="106"/>
      <c r="B720" s="106"/>
      <c r="C720" s="106"/>
      <c r="D720" s="106"/>
      <c r="E720" s="106"/>
      <c r="F720" s="106"/>
      <c r="G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</row>
    <row r="721" spans="1:26" ht="12.75" customHeight="1" x14ac:dyDescent="0.25">
      <c r="A721" s="106"/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</row>
    <row r="722" spans="1:26" ht="12.75" customHeight="1" x14ac:dyDescent="0.25">
      <c r="A722" s="106"/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</row>
    <row r="723" spans="1:26" ht="12.75" customHeight="1" x14ac:dyDescent="0.25">
      <c r="A723" s="106"/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</row>
    <row r="724" spans="1:26" ht="12.75" customHeight="1" x14ac:dyDescent="0.25">
      <c r="A724" s="106"/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</row>
    <row r="725" spans="1:26" ht="12.75" customHeight="1" x14ac:dyDescent="0.25">
      <c r="A725" s="106"/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</row>
    <row r="726" spans="1:26" ht="12.75" customHeight="1" x14ac:dyDescent="0.25">
      <c r="A726" s="106"/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</row>
    <row r="727" spans="1:26" ht="12.75" customHeight="1" x14ac:dyDescent="0.25">
      <c r="A727" s="106"/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</row>
    <row r="728" spans="1:26" ht="12.75" customHeight="1" x14ac:dyDescent="0.25">
      <c r="A728" s="106"/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</row>
    <row r="729" spans="1:26" ht="12.75" customHeight="1" x14ac:dyDescent="0.25">
      <c r="A729" s="106"/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</row>
    <row r="730" spans="1:26" ht="12.75" customHeight="1" x14ac:dyDescent="0.25">
      <c r="A730" s="106"/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</row>
    <row r="731" spans="1:26" ht="12.75" customHeight="1" x14ac:dyDescent="0.25">
      <c r="A731" s="106"/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</row>
    <row r="732" spans="1:26" ht="12.75" customHeight="1" x14ac:dyDescent="0.25">
      <c r="A732" s="106"/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</row>
    <row r="733" spans="1:26" ht="12.75" customHeight="1" x14ac:dyDescent="0.25">
      <c r="A733" s="106"/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</row>
    <row r="734" spans="1:26" ht="12.75" customHeight="1" x14ac:dyDescent="0.25">
      <c r="A734" s="106"/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</row>
    <row r="735" spans="1:26" ht="12.75" customHeight="1" x14ac:dyDescent="0.25">
      <c r="A735" s="106"/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</row>
    <row r="736" spans="1:26" ht="12.75" customHeight="1" x14ac:dyDescent="0.25">
      <c r="A736" s="106"/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</row>
    <row r="737" spans="1:26" ht="12.75" customHeight="1" x14ac:dyDescent="0.25">
      <c r="A737" s="106"/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</row>
    <row r="738" spans="1:26" ht="12.75" customHeight="1" x14ac:dyDescent="0.25">
      <c r="A738" s="106"/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</row>
    <row r="739" spans="1:26" ht="12.75" customHeight="1" x14ac:dyDescent="0.25">
      <c r="A739" s="106"/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</row>
    <row r="740" spans="1:26" ht="12.75" customHeight="1" x14ac:dyDescent="0.25">
      <c r="A740" s="106"/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</row>
    <row r="741" spans="1:26" ht="12.75" customHeight="1" x14ac:dyDescent="0.25">
      <c r="A741" s="106"/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</row>
    <row r="742" spans="1:26" ht="12.75" customHeight="1" x14ac:dyDescent="0.25">
      <c r="A742" s="106"/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</row>
    <row r="743" spans="1:26" ht="12.75" customHeight="1" x14ac:dyDescent="0.25">
      <c r="A743" s="106"/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</row>
    <row r="744" spans="1:26" ht="12.75" customHeight="1" x14ac:dyDescent="0.25">
      <c r="A744" s="106"/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</row>
    <row r="745" spans="1:26" ht="12.75" customHeight="1" x14ac:dyDescent="0.25">
      <c r="A745" s="106"/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</row>
    <row r="746" spans="1:26" ht="12.75" customHeight="1" x14ac:dyDescent="0.25">
      <c r="A746" s="106"/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</row>
    <row r="747" spans="1:26" ht="12.75" customHeight="1" x14ac:dyDescent="0.25">
      <c r="A747" s="106"/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</row>
    <row r="748" spans="1:26" ht="12.75" customHeight="1" x14ac:dyDescent="0.25">
      <c r="A748" s="106"/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</row>
    <row r="749" spans="1:26" ht="12.75" customHeight="1" x14ac:dyDescent="0.25">
      <c r="A749" s="106"/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</row>
    <row r="750" spans="1:26" ht="12.75" customHeight="1" x14ac:dyDescent="0.25">
      <c r="A750" s="106"/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</row>
    <row r="751" spans="1:26" ht="12.75" customHeight="1" x14ac:dyDescent="0.25">
      <c r="A751" s="106"/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</row>
    <row r="752" spans="1:26" ht="12.75" customHeight="1" x14ac:dyDescent="0.25">
      <c r="A752" s="106"/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</row>
    <row r="753" spans="1:26" ht="12.75" customHeight="1" x14ac:dyDescent="0.25">
      <c r="A753" s="106"/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</row>
    <row r="754" spans="1:26" ht="12.75" customHeight="1" x14ac:dyDescent="0.25">
      <c r="A754" s="106"/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</row>
    <row r="755" spans="1:26" ht="12.75" customHeight="1" x14ac:dyDescent="0.25">
      <c r="A755" s="106"/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</row>
    <row r="756" spans="1:26" ht="12.75" customHeight="1" x14ac:dyDescent="0.25">
      <c r="A756" s="106"/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</row>
    <row r="757" spans="1:26" ht="12.75" customHeight="1" x14ac:dyDescent="0.25">
      <c r="A757" s="106"/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</row>
    <row r="758" spans="1:26" ht="12.75" customHeight="1" x14ac:dyDescent="0.25">
      <c r="A758" s="106"/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</row>
    <row r="759" spans="1:26" ht="12.75" customHeight="1" x14ac:dyDescent="0.25">
      <c r="A759" s="106"/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</row>
    <row r="760" spans="1:26" ht="12.75" customHeight="1" x14ac:dyDescent="0.25">
      <c r="A760" s="106"/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</row>
    <row r="761" spans="1:26" ht="12.75" customHeight="1" x14ac:dyDescent="0.25">
      <c r="A761" s="106"/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</row>
    <row r="762" spans="1:26" ht="12.75" customHeight="1" x14ac:dyDescent="0.25">
      <c r="A762" s="106"/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</row>
    <row r="763" spans="1:26" ht="12.75" customHeight="1" x14ac:dyDescent="0.25">
      <c r="A763" s="106"/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</row>
    <row r="764" spans="1:26" ht="12.75" customHeight="1" x14ac:dyDescent="0.25">
      <c r="A764" s="106"/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</row>
    <row r="765" spans="1:26" ht="12.75" customHeight="1" x14ac:dyDescent="0.25">
      <c r="A765" s="106"/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</row>
    <row r="766" spans="1:26" ht="12.75" customHeight="1" x14ac:dyDescent="0.25">
      <c r="A766" s="106"/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</row>
    <row r="767" spans="1:26" ht="12.75" customHeight="1" x14ac:dyDescent="0.25">
      <c r="A767" s="106"/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</row>
    <row r="768" spans="1:26" ht="12.75" customHeight="1" x14ac:dyDescent="0.25">
      <c r="A768" s="106"/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</row>
    <row r="769" spans="1:26" ht="12.75" customHeight="1" x14ac:dyDescent="0.25">
      <c r="A769" s="106"/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</row>
    <row r="770" spans="1:26" ht="12.75" customHeight="1" x14ac:dyDescent="0.25">
      <c r="A770" s="106"/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</row>
    <row r="771" spans="1:26" ht="12.75" customHeight="1" x14ac:dyDescent="0.25">
      <c r="A771" s="106"/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</row>
    <row r="772" spans="1:26" ht="12.75" customHeight="1" x14ac:dyDescent="0.25">
      <c r="A772" s="106"/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</row>
    <row r="773" spans="1:26" ht="12.75" customHeight="1" x14ac:dyDescent="0.25">
      <c r="A773" s="106"/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</row>
    <row r="774" spans="1:26" ht="12.75" customHeight="1" x14ac:dyDescent="0.25">
      <c r="A774" s="106"/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</row>
    <row r="775" spans="1:26" ht="12.75" customHeight="1" x14ac:dyDescent="0.25">
      <c r="A775" s="106"/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</row>
    <row r="776" spans="1:26" ht="12.75" customHeight="1" x14ac:dyDescent="0.25">
      <c r="A776" s="106"/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</row>
    <row r="777" spans="1:26" ht="12.75" customHeight="1" x14ac:dyDescent="0.25">
      <c r="A777" s="106"/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</row>
    <row r="778" spans="1:26" ht="12.75" customHeight="1" x14ac:dyDescent="0.25">
      <c r="A778" s="106"/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</row>
    <row r="779" spans="1:26" ht="12.75" customHeight="1" x14ac:dyDescent="0.25">
      <c r="A779" s="106"/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</row>
    <row r="780" spans="1:26" ht="12.75" customHeight="1" x14ac:dyDescent="0.25">
      <c r="A780" s="106"/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</row>
    <row r="781" spans="1:26" ht="12.75" customHeight="1" x14ac:dyDescent="0.25">
      <c r="A781" s="106"/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</row>
    <row r="782" spans="1:26" ht="12.75" customHeight="1" x14ac:dyDescent="0.25">
      <c r="A782" s="106"/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</row>
    <row r="783" spans="1:26" ht="12.75" customHeight="1" x14ac:dyDescent="0.25">
      <c r="A783" s="106"/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</row>
    <row r="784" spans="1:26" ht="12.75" customHeight="1" x14ac:dyDescent="0.25">
      <c r="A784" s="106"/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</row>
    <row r="785" spans="1:26" ht="12.75" customHeight="1" x14ac:dyDescent="0.25">
      <c r="A785" s="106"/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</row>
    <row r="786" spans="1:26" ht="12.75" customHeight="1" x14ac:dyDescent="0.25">
      <c r="A786" s="106"/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</row>
    <row r="787" spans="1:26" ht="12.75" customHeight="1" x14ac:dyDescent="0.25">
      <c r="A787" s="106"/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</row>
    <row r="788" spans="1:26" ht="12.75" customHeight="1" x14ac:dyDescent="0.25">
      <c r="A788" s="106"/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</row>
    <row r="789" spans="1:26" ht="12.75" customHeight="1" x14ac:dyDescent="0.25">
      <c r="A789" s="106"/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</row>
    <row r="790" spans="1:26" ht="12.75" customHeight="1" x14ac:dyDescent="0.25">
      <c r="A790" s="106"/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</row>
    <row r="791" spans="1:26" ht="12.75" customHeight="1" x14ac:dyDescent="0.25">
      <c r="A791" s="106"/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</row>
    <row r="792" spans="1:26" ht="12.75" customHeight="1" x14ac:dyDescent="0.25">
      <c r="A792" s="106"/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</row>
    <row r="793" spans="1:26" ht="12.75" customHeight="1" x14ac:dyDescent="0.25">
      <c r="A793" s="106"/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</row>
    <row r="794" spans="1:26" ht="12.75" customHeight="1" x14ac:dyDescent="0.25">
      <c r="A794" s="106"/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</row>
    <row r="795" spans="1:26" ht="12.75" customHeight="1" x14ac:dyDescent="0.25">
      <c r="A795" s="106"/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</row>
    <row r="796" spans="1:26" ht="12.75" customHeight="1" x14ac:dyDescent="0.25">
      <c r="A796" s="106"/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</row>
    <row r="797" spans="1:26" ht="12.75" customHeight="1" x14ac:dyDescent="0.25">
      <c r="A797" s="106"/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</row>
    <row r="798" spans="1:26" ht="12.75" customHeight="1" x14ac:dyDescent="0.25">
      <c r="A798" s="106"/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</row>
    <row r="799" spans="1:26" ht="12.75" customHeight="1" x14ac:dyDescent="0.25">
      <c r="A799" s="106"/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</row>
    <row r="800" spans="1:26" ht="12.75" customHeight="1" x14ac:dyDescent="0.25">
      <c r="A800" s="106"/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</row>
    <row r="801" spans="1:26" ht="12.75" customHeight="1" x14ac:dyDescent="0.25">
      <c r="A801" s="106"/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</row>
    <row r="802" spans="1:26" ht="12.75" customHeight="1" x14ac:dyDescent="0.25">
      <c r="A802" s="106"/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</row>
    <row r="803" spans="1:26" ht="12.75" customHeight="1" x14ac:dyDescent="0.25">
      <c r="A803" s="106"/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</row>
    <row r="804" spans="1:26" ht="12.75" customHeight="1" x14ac:dyDescent="0.25">
      <c r="A804" s="106"/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</row>
    <row r="805" spans="1:26" ht="12.75" customHeight="1" x14ac:dyDescent="0.25">
      <c r="A805" s="106"/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</row>
    <row r="806" spans="1:26" ht="12.75" customHeight="1" x14ac:dyDescent="0.25">
      <c r="A806" s="106"/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</row>
    <row r="807" spans="1:26" ht="12.75" customHeight="1" x14ac:dyDescent="0.25">
      <c r="A807" s="106"/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</row>
    <row r="808" spans="1:26" ht="12.75" customHeight="1" x14ac:dyDescent="0.25">
      <c r="A808" s="106"/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</row>
    <row r="809" spans="1:26" ht="12.75" customHeight="1" x14ac:dyDescent="0.25">
      <c r="A809" s="106"/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</row>
    <row r="810" spans="1:26" ht="12.75" customHeight="1" x14ac:dyDescent="0.25">
      <c r="A810" s="106"/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</row>
    <row r="811" spans="1:26" ht="12.75" customHeight="1" x14ac:dyDescent="0.25">
      <c r="A811" s="106"/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</row>
    <row r="812" spans="1:26" ht="12.75" customHeight="1" x14ac:dyDescent="0.25">
      <c r="A812" s="106"/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</row>
    <row r="813" spans="1:26" ht="12.75" customHeight="1" x14ac:dyDescent="0.25">
      <c r="A813" s="106"/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</row>
    <row r="814" spans="1:26" ht="12.75" customHeight="1" x14ac:dyDescent="0.25">
      <c r="A814" s="106"/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</row>
    <row r="815" spans="1:26" ht="12.75" customHeight="1" x14ac:dyDescent="0.25">
      <c r="A815" s="106"/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</row>
    <row r="816" spans="1:26" ht="12.75" customHeight="1" x14ac:dyDescent="0.25">
      <c r="A816" s="106"/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</row>
    <row r="817" spans="1:26" ht="12.75" customHeight="1" x14ac:dyDescent="0.25">
      <c r="A817" s="106"/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</row>
    <row r="818" spans="1:26" ht="12.75" customHeight="1" x14ac:dyDescent="0.25">
      <c r="A818" s="106"/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</row>
    <row r="819" spans="1:26" ht="12.75" customHeight="1" x14ac:dyDescent="0.25">
      <c r="A819" s="106"/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</row>
    <row r="820" spans="1:26" ht="12.75" customHeight="1" x14ac:dyDescent="0.25">
      <c r="A820" s="106"/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</row>
    <row r="821" spans="1:26" ht="12.75" customHeight="1" x14ac:dyDescent="0.25">
      <c r="A821" s="106"/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</row>
    <row r="822" spans="1:26" ht="12.75" customHeight="1" x14ac:dyDescent="0.25">
      <c r="A822" s="106"/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</row>
    <row r="823" spans="1:26" ht="12.75" customHeight="1" x14ac:dyDescent="0.25">
      <c r="A823" s="106"/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</row>
    <row r="824" spans="1:26" ht="12.75" customHeight="1" x14ac:dyDescent="0.25">
      <c r="A824" s="106"/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</row>
    <row r="825" spans="1:26" ht="12.75" customHeight="1" x14ac:dyDescent="0.25">
      <c r="A825" s="106"/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</row>
    <row r="826" spans="1:26" ht="12.75" customHeight="1" x14ac:dyDescent="0.25">
      <c r="A826" s="106"/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</row>
    <row r="827" spans="1:26" ht="12.75" customHeight="1" x14ac:dyDescent="0.25">
      <c r="A827" s="106"/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</row>
    <row r="828" spans="1:26" ht="12.75" customHeight="1" x14ac:dyDescent="0.25">
      <c r="A828" s="106"/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</row>
    <row r="829" spans="1:26" ht="12.75" customHeight="1" x14ac:dyDescent="0.25">
      <c r="A829" s="106"/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</row>
    <row r="830" spans="1:26" ht="12.75" customHeight="1" x14ac:dyDescent="0.25">
      <c r="A830" s="106"/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</row>
    <row r="831" spans="1:26" ht="12.75" customHeight="1" x14ac:dyDescent="0.25">
      <c r="A831" s="106"/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</row>
    <row r="832" spans="1:26" ht="12.75" customHeight="1" x14ac:dyDescent="0.25">
      <c r="A832" s="106"/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</row>
    <row r="833" spans="1:26" ht="12.75" customHeight="1" x14ac:dyDescent="0.25">
      <c r="A833" s="106"/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</row>
    <row r="834" spans="1:26" ht="12.75" customHeight="1" x14ac:dyDescent="0.25">
      <c r="A834" s="106"/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</row>
    <row r="835" spans="1:26" ht="12.75" customHeight="1" x14ac:dyDescent="0.25">
      <c r="A835" s="106"/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</row>
    <row r="836" spans="1:26" ht="12.75" customHeight="1" x14ac:dyDescent="0.25">
      <c r="A836" s="106"/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</row>
    <row r="837" spans="1:26" ht="12.75" customHeight="1" x14ac:dyDescent="0.25">
      <c r="A837" s="106"/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</row>
    <row r="838" spans="1:26" ht="12.75" customHeight="1" x14ac:dyDescent="0.25">
      <c r="A838" s="106"/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</row>
    <row r="839" spans="1:26" ht="12.75" customHeight="1" x14ac:dyDescent="0.25">
      <c r="A839" s="106"/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</row>
    <row r="840" spans="1:26" ht="12.75" customHeight="1" x14ac:dyDescent="0.25">
      <c r="A840" s="106"/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</row>
    <row r="841" spans="1:26" ht="12.75" customHeight="1" x14ac:dyDescent="0.25">
      <c r="A841" s="106"/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</row>
    <row r="842" spans="1:26" ht="12.75" customHeight="1" x14ac:dyDescent="0.25">
      <c r="A842" s="106"/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</row>
    <row r="843" spans="1:26" ht="12.75" customHeight="1" x14ac:dyDescent="0.25">
      <c r="A843" s="106"/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</row>
    <row r="844" spans="1:26" ht="12.75" customHeight="1" x14ac:dyDescent="0.25">
      <c r="A844" s="106"/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</row>
    <row r="845" spans="1:26" ht="12.75" customHeight="1" x14ac:dyDescent="0.25">
      <c r="A845" s="106"/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</row>
    <row r="846" spans="1:26" ht="12.75" customHeight="1" x14ac:dyDescent="0.25">
      <c r="A846" s="106"/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</row>
    <row r="847" spans="1:26" ht="12.75" customHeight="1" x14ac:dyDescent="0.25">
      <c r="A847" s="106"/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</row>
    <row r="848" spans="1:26" ht="12.75" customHeight="1" x14ac:dyDescent="0.25">
      <c r="A848" s="106"/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</row>
    <row r="849" spans="1:26" ht="12.75" customHeight="1" x14ac:dyDescent="0.25">
      <c r="A849" s="106"/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</row>
    <row r="850" spans="1:26" ht="12.75" customHeight="1" x14ac:dyDescent="0.25">
      <c r="A850" s="106"/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</row>
    <row r="851" spans="1:26" ht="12.75" customHeight="1" x14ac:dyDescent="0.25">
      <c r="A851" s="106"/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</row>
    <row r="852" spans="1:26" ht="12.75" customHeight="1" x14ac:dyDescent="0.25">
      <c r="A852" s="106"/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</row>
    <row r="853" spans="1:26" ht="12.75" customHeight="1" x14ac:dyDescent="0.25">
      <c r="A853" s="106"/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</row>
    <row r="854" spans="1:26" ht="12.75" customHeight="1" x14ac:dyDescent="0.25">
      <c r="A854" s="106"/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</row>
    <row r="855" spans="1:26" ht="12.75" customHeight="1" x14ac:dyDescent="0.25">
      <c r="A855" s="106"/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</row>
    <row r="856" spans="1:26" ht="12.75" customHeight="1" x14ac:dyDescent="0.25">
      <c r="A856" s="106"/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</row>
    <row r="857" spans="1:26" ht="12.75" customHeight="1" x14ac:dyDescent="0.25">
      <c r="A857" s="106"/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</row>
    <row r="858" spans="1:26" ht="12.75" customHeight="1" x14ac:dyDescent="0.25">
      <c r="A858" s="106"/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</row>
    <row r="859" spans="1:26" ht="12.75" customHeight="1" x14ac:dyDescent="0.25">
      <c r="A859" s="106"/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</row>
    <row r="860" spans="1:26" ht="12.75" customHeight="1" x14ac:dyDescent="0.25">
      <c r="A860" s="106"/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</row>
    <row r="861" spans="1:26" ht="12.75" customHeight="1" x14ac:dyDescent="0.25">
      <c r="A861" s="106"/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</row>
    <row r="862" spans="1:26" ht="12.75" customHeight="1" x14ac:dyDescent="0.25">
      <c r="A862" s="106"/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</row>
    <row r="863" spans="1:26" ht="12.75" customHeight="1" x14ac:dyDescent="0.25">
      <c r="A863" s="106"/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</row>
    <row r="864" spans="1:26" ht="12.75" customHeight="1" x14ac:dyDescent="0.25">
      <c r="A864" s="106"/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</row>
    <row r="865" spans="1:26" ht="12.75" customHeight="1" x14ac:dyDescent="0.25">
      <c r="A865" s="106"/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</row>
    <row r="866" spans="1:26" ht="12.75" customHeight="1" x14ac:dyDescent="0.25">
      <c r="A866" s="106"/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</row>
    <row r="867" spans="1:26" ht="12.75" customHeight="1" x14ac:dyDescent="0.25">
      <c r="A867" s="106"/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</row>
    <row r="868" spans="1:26" ht="12.75" customHeight="1" x14ac:dyDescent="0.25">
      <c r="A868" s="106"/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</row>
    <row r="869" spans="1:26" ht="12.75" customHeight="1" x14ac:dyDescent="0.25">
      <c r="A869" s="106"/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</row>
    <row r="870" spans="1:26" ht="12.75" customHeight="1" x14ac:dyDescent="0.25">
      <c r="A870" s="106"/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</row>
    <row r="871" spans="1:26" ht="12.75" customHeight="1" x14ac:dyDescent="0.25">
      <c r="A871" s="106"/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</row>
    <row r="872" spans="1:26" ht="12.75" customHeight="1" x14ac:dyDescent="0.25">
      <c r="A872" s="106"/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</row>
    <row r="873" spans="1:26" ht="12.75" customHeight="1" x14ac:dyDescent="0.25">
      <c r="A873" s="106"/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</row>
    <row r="874" spans="1:26" ht="12.75" customHeight="1" x14ac:dyDescent="0.25">
      <c r="A874" s="106"/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</row>
    <row r="875" spans="1:26" ht="12.75" customHeight="1" x14ac:dyDescent="0.25">
      <c r="A875" s="106"/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</row>
    <row r="876" spans="1:26" ht="12.75" customHeight="1" x14ac:dyDescent="0.25">
      <c r="A876" s="106"/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</row>
    <row r="877" spans="1:26" ht="12.75" customHeight="1" x14ac:dyDescent="0.25">
      <c r="A877" s="106"/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</row>
    <row r="878" spans="1:26" ht="12.75" customHeight="1" x14ac:dyDescent="0.25">
      <c r="A878" s="106"/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</row>
    <row r="879" spans="1:26" ht="12.75" customHeight="1" x14ac:dyDescent="0.25">
      <c r="A879" s="106"/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</row>
    <row r="880" spans="1:26" ht="12.75" customHeight="1" x14ac:dyDescent="0.25">
      <c r="A880" s="106"/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</row>
    <row r="881" spans="1:26" ht="12.75" customHeight="1" x14ac:dyDescent="0.25">
      <c r="A881" s="106"/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</row>
    <row r="882" spans="1:26" ht="12.75" customHeight="1" x14ac:dyDescent="0.25">
      <c r="A882" s="106"/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</row>
    <row r="883" spans="1:26" ht="12.75" customHeight="1" x14ac:dyDescent="0.25">
      <c r="A883" s="106"/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</row>
    <row r="884" spans="1:26" ht="12.75" customHeight="1" x14ac:dyDescent="0.25">
      <c r="A884" s="106"/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</row>
    <row r="885" spans="1:26" ht="12.75" customHeight="1" x14ac:dyDescent="0.25">
      <c r="A885" s="106"/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</row>
    <row r="886" spans="1:26" ht="12.75" customHeight="1" x14ac:dyDescent="0.25">
      <c r="A886" s="106"/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</row>
    <row r="887" spans="1:26" ht="12.75" customHeight="1" x14ac:dyDescent="0.25">
      <c r="A887" s="106"/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</row>
    <row r="888" spans="1:26" ht="12.75" customHeight="1" x14ac:dyDescent="0.25">
      <c r="A888" s="106"/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</row>
    <row r="889" spans="1:26" ht="12.75" customHeight="1" x14ac:dyDescent="0.25">
      <c r="A889" s="106"/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</row>
    <row r="890" spans="1:26" ht="12.75" customHeight="1" x14ac:dyDescent="0.25">
      <c r="A890" s="106"/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</row>
    <row r="891" spans="1:26" ht="12.75" customHeight="1" x14ac:dyDescent="0.25">
      <c r="A891" s="106"/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</row>
    <row r="892" spans="1:26" ht="12.75" customHeight="1" x14ac:dyDescent="0.25">
      <c r="A892" s="106"/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</row>
    <row r="893" spans="1:26" ht="12.75" customHeight="1" x14ac:dyDescent="0.25">
      <c r="A893" s="106"/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</row>
    <row r="894" spans="1:26" ht="12.75" customHeight="1" x14ac:dyDescent="0.25">
      <c r="A894" s="106"/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</row>
    <row r="895" spans="1:26" ht="12.75" customHeight="1" x14ac:dyDescent="0.25">
      <c r="A895" s="106"/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</row>
    <row r="896" spans="1:26" ht="12.75" customHeight="1" x14ac:dyDescent="0.25">
      <c r="A896" s="106"/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</row>
    <row r="897" spans="1:26" ht="12.75" customHeight="1" x14ac:dyDescent="0.25">
      <c r="A897" s="106"/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</row>
    <row r="898" spans="1:26" ht="12.75" customHeight="1" x14ac:dyDescent="0.25">
      <c r="A898" s="106"/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</row>
    <row r="899" spans="1:26" ht="12.75" customHeight="1" x14ac:dyDescent="0.25">
      <c r="A899" s="106"/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</row>
    <row r="900" spans="1:26" ht="12.75" customHeight="1" x14ac:dyDescent="0.25">
      <c r="A900" s="106"/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</row>
    <row r="901" spans="1:26" ht="12.75" customHeight="1" x14ac:dyDescent="0.25">
      <c r="A901" s="106"/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</row>
    <row r="902" spans="1:26" ht="12.75" customHeight="1" x14ac:dyDescent="0.25">
      <c r="A902" s="106"/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</row>
    <row r="903" spans="1:26" ht="12.75" customHeight="1" x14ac:dyDescent="0.25">
      <c r="A903" s="106"/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</row>
    <row r="904" spans="1:26" ht="12.75" customHeight="1" x14ac:dyDescent="0.25">
      <c r="A904" s="106"/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</row>
    <row r="905" spans="1:26" ht="12.75" customHeight="1" x14ac:dyDescent="0.25">
      <c r="A905" s="106"/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</row>
    <row r="906" spans="1:26" ht="12.75" customHeight="1" x14ac:dyDescent="0.25">
      <c r="A906" s="106"/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</row>
    <row r="907" spans="1:26" ht="12.75" customHeight="1" x14ac:dyDescent="0.25">
      <c r="A907" s="106"/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</row>
    <row r="908" spans="1:26" ht="12.75" customHeight="1" x14ac:dyDescent="0.25">
      <c r="A908" s="106"/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</row>
    <row r="909" spans="1:26" ht="12.75" customHeight="1" x14ac:dyDescent="0.25">
      <c r="A909" s="106"/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</row>
    <row r="910" spans="1:26" ht="12.75" customHeight="1" x14ac:dyDescent="0.25">
      <c r="A910" s="106"/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</row>
    <row r="911" spans="1:26" ht="12.75" customHeight="1" x14ac:dyDescent="0.25">
      <c r="A911" s="106"/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</row>
    <row r="912" spans="1:26" ht="12.75" customHeight="1" x14ac:dyDescent="0.25">
      <c r="A912" s="106"/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</row>
    <row r="913" spans="1:26" ht="12.75" customHeight="1" x14ac:dyDescent="0.25">
      <c r="A913" s="106"/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</row>
    <row r="914" spans="1:26" ht="12.75" customHeight="1" x14ac:dyDescent="0.25">
      <c r="A914" s="106"/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</row>
    <row r="915" spans="1:26" ht="12.75" customHeight="1" x14ac:dyDescent="0.25">
      <c r="A915" s="106"/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</row>
    <row r="916" spans="1:26" ht="12.75" customHeight="1" x14ac:dyDescent="0.25">
      <c r="A916" s="106"/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</row>
    <row r="917" spans="1:26" ht="12.75" customHeight="1" x14ac:dyDescent="0.25">
      <c r="A917" s="106"/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</row>
    <row r="918" spans="1:26" ht="12.75" customHeight="1" x14ac:dyDescent="0.25">
      <c r="A918" s="106"/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</row>
    <row r="919" spans="1:26" ht="12.75" customHeight="1" x14ac:dyDescent="0.25">
      <c r="A919" s="106"/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</row>
    <row r="920" spans="1:26" ht="12.75" customHeight="1" x14ac:dyDescent="0.25">
      <c r="A920" s="106"/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</row>
    <row r="921" spans="1:26" ht="12.75" customHeight="1" x14ac:dyDescent="0.25">
      <c r="A921" s="106"/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</row>
    <row r="922" spans="1:26" ht="12.75" customHeight="1" x14ac:dyDescent="0.25">
      <c r="A922" s="106"/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</row>
    <row r="923" spans="1:26" ht="12.75" customHeight="1" x14ac:dyDescent="0.25">
      <c r="A923" s="106"/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</row>
    <row r="924" spans="1:26" ht="12.75" customHeight="1" x14ac:dyDescent="0.25">
      <c r="A924" s="106"/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</row>
    <row r="925" spans="1:26" ht="12.75" customHeight="1" x14ac:dyDescent="0.25">
      <c r="A925" s="106"/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</row>
    <row r="926" spans="1:26" ht="12.75" customHeight="1" x14ac:dyDescent="0.25">
      <c r="A926" s="106"/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</row>
    <row r="927" spans="1:26" ht="12.75" customHeight="1" x14ac:dyDescent="0.25">
      <c r="A927" s="106"/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</row>
    <row r="928" spans="1:26" ht="12.75" customHeight="1" x14ac:dyDescent="0.25">
      <c r="A928" s="106"/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</row>
    <row r="929" spans="1:26" ht="12.75" customHeight="1" x14ac:dyDescent="0.25">
      <c r="A929" s="106"/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</row>
    <row r="930" spans="1:26" ht="12.75" customHeight="1" x14ac:dyDescent="0.25">
      <c r="A930" s="106"/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</row>
    <row r="931" spans="1:26" ht="12.75" customHeight="1" x14ac:dyDescent="0.25">
      <c r="A931" s="106"/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</row>
    <row r="932" spans="1:26" ht="12.75" customHeight="1" x14ac:dyDescent="0.25">
      <c r="A932" s="106"/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</row>
    <row r="933" spans="1:26" ht="12.75" customHeight="1" x14ac:dyDescent="0.25">
      <c r="A933" s="106"/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</row>
    <row r="934" spans="1:26" ht="12.75" customHeight="1" x14ac:dyDescent="0.25">
      <c r="A934" s="106"/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</row>
    <row r="935" spans="1:26" ht="12.75" customHeight="1" x14ac:dyDescent="0.25">
      <c r="A935" s="106"/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</row>
    <row r="936" spans="1:26" ht="12.75" customHeight="1" x14ac:dyDescent="0.25">
      <c r="A936" s="106"/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</row>
    <row r="937" spans="1:26" ht="12.75" customHeight="1" x14ac:dyDescent="0.25">
      <c r="A937" s="106"/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</row>
    <row r="938" spans="1:26" ht="12.75" customHeight="1" x14ac:dyDescent="0.25">
      <c r="A938" s="106"/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</row>
    <row r="939" spans="1:26" ht="12.75" customHeight="1" x14ac:dyDescent="0.25">
      <c r="A939" s="106"/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</row>
    <row r="940" spans="1:26" ht="12.75" customHeight="1" x14ac:dyDescent="0.25">
      <c r="A940" s="106"/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</row>
    <row r="941" spans="1:26" ht="12.75" customHeight="1" x14ac:dyDescent="0.25">
      <c r="A941" s="106"/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</row>
    <row r="942" spans="1:26" ht="12.75" customHeight="1" x14ac:dyDescent="0.25">
      <c r="A942" s="106"/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</row>
    <row r="943" spans="1:26" ht="12.75" customHeight="1" x14ac:dyDescent="0.25">
      <c r="A943" s="106"/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</row>
    <row r="944" spans="1:26" ht="12.75" customHeight="1" x14ac:dyDescent="0.25">
      <c r="A944" s="106"/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</row>
    <row r="945" spans="1:26" ht="12.75" customHeight="1" x14ac:dyDescent="0.25">
      <c r="A945" s="106"/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</row>
    <row r="946" spans="1:26" ht="12.75" customHeight="1" x14ac:dyDescent="0.25">
      <c r="A946" s="106"/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</row>
    <row r="947" spans="1:26" ht="12.75" customHeight="1" x14ac:dyDescent="0.25">
      <c r="A947" s="106"/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</row>
    <row r="948" spans="1:26" ht="12.75" customHeight="1" x14ac:dyDescent="0.25">
      <c r="A948" s="106"/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</row>
    <row r="949" spans="1:26" ht="12.75" customHeight="1" x14ac:dyDescent="0.25">
      <c r="A949" s="106"/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</row>
    <row r="950" spans="1:26" ht="12.75" customHeight="1" x14ac:dyDescent="0.25">
      <c r="A950" s="106"/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</row>
    <row r="951" spans="1:26" ht="12.75" customHeight="1" x14ac:dyDescent="0.25">
      <c r="A951" s="106"/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</row>
    <row r="952" spans="1:26" ht="12.75" customHeight="1" x14ac:dyDescent="0.25">
      <c r="A952" s="106"/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</row>
    <row r="953" spans="1:26" ht="12.75" customHeight="1" x14ac:dyDescent="0.25">
      <c r="A953" s="106"/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</row>
    <row r="954" spans="1:26" ht="12.75" customHeight="1" x14ac:dyDescent="0.25">
      <c r="A954" s="106"/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</row>
    <row r="955" spans="1:26" ht="12.75" customHeight="1" x14ac:dyDescent="0.25">
      <c r="A955" s="106"/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</row>
    <row r="956" spans="1:26" ht="12.75" customHeight="1" x14ac:dyDescent="0.25">
      <c r="A956" s="106"/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</row>
    <row r="957" spans="1:26" ht="12.75" customHeight="1" x14ac:dyDescent="0.25">
      <c r="A957" s="106"/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</row>
    <row r="958" spans="1:26" ht="12.75" customHeight="1" x14ac:dyDescent="0.25">
      <c r="A958" s="106"/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</row>
    <row r="959" spans="1:26" ht="12.75" customHeight="1" x14ac:dyDescent="0.25">
      <c r="A959" s="106"/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</row>
    <row r="960" spans="1:26" ht="12.75" customHeight="1" x14ac:dyDescent="0.25">
      <c r="A960" s="106"/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</row>
    <row r="961" spans="1:26" ht="12.75" customHeight="1" x14ac:dyDescent="0.25">
      <c r="A961" s="106"/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</row>
    <row r="962" spans="1:26" ht="12.75" customHeight="1" x14ac:dyDescent="0.25">
      <c r="A962" s="106"/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</row>
    <row r="963" spans="1:26" ht="12.75" customHeight="1" x14ac:dyDescent="0.25">
      <c r="A963" s="106"/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</row>
    <row r="964" spans="1:26" ht="12.75" customHeight="1" x14ac:dyDescent="0.25">
      <c r="A964" s="106"/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</row>
    <row r="965" spans="1:26" ht="12.75" customHeight="1" x14ac:dyDescent="0.25">
      <c r="A965" s="106"/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</row>
    <row r="966" spans="1:26" ht="12.75" customHeight="1" x14ac:dyDescent="0.25">
      <c r="A966" s="106"/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</row>
    <row r="967" spans="1:26" ht="12.75" customHeight="1" x14ac:dyDescent="0.25">
      <c r="A967" s="106"/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</row>
    <row r="968" spans="1:26" ht="12.75" customHeight="1" x14ac:dyDescent="0.25">
      <c r="A968" s="106"/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</row>
    <row r="969" spans="1:26" ht="12.75" customHeight="1" x14ac:dyDescent="0.25">
      <c r="A969" s="106"/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</row>
    <row r="970" spans="1:26" ht="12.75" customHeight="1" x14ac:dyDescent="0.25">
      <c r="A970" s="106"/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</row>
    <row r="971" spans="1:26" ht="12.75" customHeight="1" x14ac:dyDescent="0.25">
      <c r="A971" s="106"/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</row>
    <row r="972" spans="1:26" ht="12.75" customHeight="1" x14ac:dyDescent="0.25">
      <c r="A972" s="106"/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</row>
    <row r="973" spans="1:26" ht="12.75" customHeight="1" x14ac:dyDescent="0.25">
      <c r="A973" s="106"/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</row>
    <row r="974" spans="1:26" ht="12.75" customHeight="1" x14ac:dyDescent="0.25">
      <c r="A974" s="106"/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</row>
    <row r="975" spans="1:26" ht="12.75" customHeight="1" x14ac:dyDescent="0.25">
      <c r="A975" s="106"/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</row>
    <row r="976" spans="1:26" ht="12.75" customHeight="1" x14ac:dyDescent="0.25">
      <c r="A976" s="106"/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</row>
    <row r="977" spans="1:26" ht="12.75" customHeight="1" x14ac:dyDescent="0.25">
      <c r="A977" s="106"/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</row>
    <row r="978" spans="1:26" ht="12.75" customHeight="1" x14ac:dyDescent="0.25">
      <c r="A978" s="106"/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</row>
    <row r="979" spans="1:26" ht="12.75" customHeight="1" x14ac:dyDescent="0.25">
      <c r="A979" s="106"/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</row>
    <row r="980" spans="1:26" ht="12.75" customHeight="1" x14ac:dyDescent="0.25">
      <c r="A980" s="106"/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</row>
    <row r="981" spans="1:26" ht="12.75" customHeight="1" x14ac:dyDescent="0.25">
      <c r="A981" s="106"/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</row>
    <row r="982" spans="1:26" ht="12.75" customHeight="1" x14ac:dyDescent="0.25">
      <c r="A982" s="106"/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</row>
    <row r="983" spans="1:26" ht="12.75" customHeight="1" x14ac:dyDescent="0.25">
      <c r="A983" s="106"/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</row>
    <row r="984" spans="1:26" ht="12.75" customHeight="1" x14ac:dyDescent="0.25">
      <c r="A984" s="106"/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</row>
    <row r="985" spans="1:26" ht="12.75" customHeight="1" x14ac:dyDescent="0.25">
      <c r="A985" s="106"/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</row>
    <row r="986" spans="1:26" ht="12.75" customHeight="1" x14ac:dyDescent="0.25">
      <c r="A986" s="106"/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</row>
    <row r="987" spans="1:26" ht="12.75" customHeight="1" x14ac:dyDescent="0.25">
      <c r="A987" s="106"/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</row>
    <row r="988" spans="1:26" ht="12.75" customHeight="1" x14ac:dyDescent="0.25">
      <c r="A988" s="106"/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</row>
    <row r="989" spans="1:26" ht="12.75" customHeight="1" x14ac:dyDescent="0.25">
      <c r="A989" s="106"/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</row>
    <row r="990" spans="1:26" ht="12.75" customHeight="1" x14ac:dyDescent="0.25">
      <c r="A990" s="106"/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</row>
    <row r="991" spans="1:26" ht="12.75" customHeight="1" x14ac:dyDescent="0.25">
      <c r="A991" s="106"/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</row>
    <row r="992" spans="1:26" ht="12.75" customHeight="1" x14ac:dyDescent="0.25">
      <c r="A992" s="106"/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</row>
    <row r="993" spans="1:26" ht="12.75" customHeight="1" x14ac:dyDescent="0.25">
      <c r="A993" s="106"/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</row>
    <row r="994" spans="1:26" ht="12.75" customHeight="1" x14ac:dyDescent="0.25">
      <c r="A994" s="106"/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</row>
    <row r="995" spans="1:26" ht="12.75" customHeight="1" x14ac:dyDescent="0.25">
      <c r="A995" s="106"/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</row>
    <row r="996" spans="1:26" ht="12.75" customHeight="1" x14ac:dyDescent="0.25">
      <c r="A996" s="106"/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</row>
    <row r="997" spans="1:26" ht="12.75" customHeight="1" x14ac:dyDescent="0.25">
      <c r="A997" s="106"/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</row>
    <row r="998" spans="1:26" ht="12.75" customHeight="1" x14ac:dyDescent="0.25">
      <c r="A998" s="106"/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</row>
    <row r="999" spans="1:26" ht="12.75" customHeight="1" x14ac:dyDescent="0.25">
      <c r="A999" s="106"/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</row>
    <row r="1000" spans="1:26" ht="12.75" customHeight="1" x14ac:dyDescent="0.25">
      <c r="A1000" s="106"/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</row>
    <row r="1001" spans="1:26" ht="12.75" customHeight="1" x14ac:dyDescent="0.25">
      <c r="A1001" s="106"/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</row>
  </sheetData>
  <mergeCells count="28">
    <mergeCell ref="A42:F42"/>
    <mergeCell ref="H42:J42"/>
    <mergeCell ref="A43:C43"/>
    <mergeCell ref="E43:F43"/>
    <mergeCell ref="H43:J43"/>
    <mergeCell ref="J19:J20"/>
    <mergeCell ref="A39:B39"/>
    <mergeCell ref="A40:F40"/>
    <mergeCell ref="H40:J40"/>
    <mergeCell ref="A41:C41"/>
    <mergeCell ref="E41:F41"/>
    <mergeCell ref="H41:J41"/>
    <mergeCell ref="A19:A20"/>
    <mergeCell ref="B19:B20"/>
    <mergeCell ref="C19:C20"/>
    <mergeCell ref="D19:H19"/>
    <mergeCell ref="I19:I20"/>
    <mergeCell ref="A12:J12"/>
    <mergeCell ref="A13:J13"/>
    <mergeCell ref="A14:J14"/>
    <mergeCell ref="A16:J16"/>
    <mergeCell ref="C17:E17"/>
    <mergeCell ref="A11:J11"/>
    <mergeCell ref="A5:J5"/>
    <mergeCell ref="A6:J6"/>
    <mergeCell ref="A7:J7"/>
    <mergeCell ref="A8:J8"/>
    <mergeCell ref="A9: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C2AD8-D5F2-4900-AD55-5D9CE61411F4}">
  <dimension ref="A1:G68"/>
  <sheetViews>
    <sheetView workbookViewId="0">
      <selection activeCell="M29" sqref="M29"/>
    </sheetView>
  </sheetViews>
  <sheetFormatPr defaultColWidth="14.44140625" defaultRowHeight="14.4" x14ac:dyDescent="0.3"/>
  <cols>
    <col min="1" max="1" width="7.5546875" customWidth="1"/>
    <col min="2" max="2" width="3.33203125" customWidth="1"/>
    <col min="3" max="3" width="2.6640625" customWidth="1"/>
    <col min="4" max="4" width="44.44140625" customWidth="1"/>
    <col min="5" max="5" width="7.6640625" customWidth="1"/>
    <col min="6" max="6" width="15" customWidth="1"/>
    <col min="7" max="7" width="14.109375" customWidth="1"/>
  </cols>
  <sheetData>
    <row r="1" spans="1:7" ht="12.75" customHeight="1" x14ac:dyDescent="0.3">
      <c r="A1" s="146"/>
      <c r="B1" s="147"/>
      <c r="C1" s="147"/>
      <c r="D1" s="147"/>
      <c r="E1" s="3"/>
      <c r="F1" s="146"/>
      <c r="G1" s="146"/>
    </row>
    <row r="2" spans="1:7" ht="12.75" customHeight="1" x14ac:dyDescent="0.3">
      <c r="A2" s="146"/>
      <c r="B2" s="147"/>
      <c r="C2" s="147"/>
      <c r="D2" s="147"/>
      <c r="E2" s="254" t="s">
        <v>194</v>
      </c>
      <c r="F2" s="202"/>
      <c r="G2" s="202"/>
    </row>
    <row r="3" spans="1:7" ht="12.75" customHeight="1" x14ac:dyDescent="0.3">
      <c r="A3" s="146"/>
      <c r="B3" s="147"/>
      <c r="C3" s="147"/>
      <c r="D3" s="147"/>
      <c r="E3" s="254" t="s">
        <v>1</v>
      </c>
      <c r="F3" s="202"/>
      <c r="G3" s="202"/>
    </row>
    <row r="4" spans="1:7" ht="12.75" customHeight="1" x14ac:dyDescent="0.3">
      <c r="A4" s="255" t="s">
        <v>195</v>
      </c>
      <c r="B4" s="202"/>
      <c r="C4" s="202"/>
      <c r="D4" s="202"/>
      <c r="E4" s="202"/>
      <c r="F4" s="202"/>
      <c r="G4" s="202"/>
    </row>
    <row r="5" spans="1:7" ht="12.75" customHeight="1" x14ac:dyDescent="0.3">
      <c r="A5" s="202"/>
      <c r="B5" s="202"/>
      <c r="C5" s="202"/>
      <c r="D5" s="202"/>
      <c r="E5" s="202"/>
      <c r="F5" s="202"/>
      <c r="G5" s="202"/>
    </row>
    <row r="6" spans="1:7" ht="13.5" customHeight="1" x14ac:dyDescent="0.3">
      <c r="A6" s="193" t="s">
        <v>102</v>
      </c>
      <c r="B6" s="193"/>
      <c r="C6" s="193"/>
      <c r="D6" s="193"/>
      <c r="E6" s="193"/>
      <c r="F6" s="193"/>
      <c r="G6" s="193"/>
    </row>
    <row r="7" spans="1:7" ht="12.75" customHeight="1" x14ac:dyDescent="0.3">
      <c r="A7" s="253" t="s">
        <v>4</v>
      </c>
      <c r="B7" s="202"/>
      <c r="C7" s="202"/>
      <c r="D7" s="202"/>
      <c r="E7" s="202"/>
      <c r="F7" s="202"/>
      <c r="G7" s="202"/>
    </row>
    <row r="8" spans="1:7" ht="12.75" customHeight="1" x14ac:dyDescent="0.3">
      <c r="A8" s="253"/>
      <c r="B8" s="253"/>
      <c r="C8" s="253"/>
      <c r="D8" s="253"/>
      <c r="E8" s="253"/>
      <c r="F8" s="253"/>
      <c r="G8" s="82"/>
    </row>
    <row r="9" spans="1:7" ht="12.75" customHeight="1" x14ac:dyDescent="0.3">
      <c r="A9" s="197" t="s">
        <v>100</v>
      </c>
      <c r="B9" s="197"/>
      <c r="C9" s="197"/>
      <c r="D9" s="197"/>
      <c r="E9" s="197"/>
      <c r="F9" s="197"/>
      <c r="G9" s="197"/>
    </row>
    <row r="10" spans="1:7" ht="1.5" customHeight="1" x14ac:dyDescent="0.3">
      <c r="A10" s="189" t="s">
        <v>196</v>
      </c>
      <c r="B10" s="195"/>
      <c r="C10" s="195"/>
      <c r="D10" s="195"/>
      <c r="E10" s="195"/>
      <c r="F10" s="195"/>
      <c r="G10" s="195"/>
    </row>
    <row r="11" spans="1:7" ht="12.75" customHeight="1" x14ac:dyDescent="0.3">
      <c r="A11" s="195"/>
      <c r="B11" s="195"/>
      <c r="C11" s="195"/>
      <c r="D11" s="195"/>
      <c r="E11" s="195"/>
      <c r="F11" s="195"/>
      <c r="G11" s="195"/>
    </row>
    <row r="12" spans="1:7" ht="12.75" customHeight="1" x14ac:dyDescent="0.3"/>
    <row r="13" spans="1:7" ht="15.75" customHeight="1" x14ac:dyDescent="0.3">
      <c r="A13" s="257" t="s">
        <v>103</v>
      </c>
      <c r="B13" s="257"/>
      <c r="C13" s="257"/>
      <c r="D13" s="257"/>
      <c r="E13" s="257"/>
      <c r="F13" s="257"/>
      <c r="G13" s="257"/>
    </row>
    <row r="14" spans="1:7" ht="12.75" customHeight="1" x14ac:dyDescent="0.3">
      <c r="A14" s="258"/>
      <c r="B14" s="202"/>
      <c r="C14" s="202"/>
      <c r="D14" s="202"/>
      <c r="E14" s="202"/>
      <c r="F14" s="146"/>
      <c r="G14" s="146"/>
    </row>
    <row r="15" spans="1:7" ht="12.75" customHeight="1" x14ac:dyDescent="0.3">
      <c r="A15" s="259" t="s">
        <v>197</v>
      </c>
      <c r="B15" s="260"/>
      <c r="C15" s="260"/>
      <c r="D15" s="260"/>
      <c r="E15" s="260"/>
      <c r="F15" s="260"/>
      <c r="G15" s="260"/>
    </row>
    <row r="16" spans="1:7" ht="12.75" customHeight="1" x14ac:dyDescent="0.3">
      <c r="A16" s="259" t="s">
        <v>95</v>
      </c>
      <c r="B16" s="260"/>
      <c r="C16" s="260"/>
      <c r="D16" s="260"/>
      <c r="E16" s="260"/>
      <c r="F16" s="260"/>
      <c r="G16" s="260"/>
    </row>
    <row r="17" spans="1:7" ht="12.75" customHeight="1" x14ac:dyDescent="0.3">
      <c r="A17" s="148"/>
      <c r="B17" s="150"/>
      <c r="C17" s="150"/>
      <c r="D17" s="150"/>
      <c r="E17" s="150"/>
      <c r="F17" s="151"/>
      <c r="G17" s="151"/>
    </row>
    <row r="18" spans="1:7" ht="12.75" customHeight="1" x14ac:dyDescent="0.3">
      <c r="A18" s="253" t="s">
        <v>198</v>
      </c>
      <c r="B18" s="202"/>
      <c r="C18" s="202"/>
      <c r="D18" s="202"/>
      <c r="E18" s="202"/>
      <c r="F18" s="202"/>
      <c r="G18" s="202"/>
    </row>
    <row r="19" spans="1:7" ht="12.75" customHeight="1" x14ac:dyDescent="0.3">
      <c r="A19" s="253"/>
      <c r="B19" s="202"/>
      <c r="C19" s="202"/>
      <c r="D19" s="202"/>
      <c r="E19" s="202"/>
      <c r="F19" s="202"/>
      <c r="G19" s="202"/>
    </row>
    <row r="20" spans="1:7" ht="12.75" customHeight="1" x14ac:dyDescent="0.3">
      <c r="A20" s="148"/>
      <c r="B20" s="149"/>
      <c r="C20" s="149"/>
      <c r="D20" s="261" t="s">
        <v>6</v>
      </c>
      <c r="E20" s="217"/>
      <c r="F20" s="217"/>
      <c r="G20" s="217"/>
    </row>
    <row r="21" spans="1:7" ht="45.75" customHeight="1" x14ac:dyDescent="0.3">
      <c r="A21" s="152" t="s">
        <v>7</v>
      </c>
      <c r="B21" s="262" t="s">
        <v>8</v>
      </c>
      <c r="C21" s="212"/>
      <c r="D21" s="210"/>
      <c r="E21" s="153" t="s">
        <v>9</v>
      </c>
      <c r="F21" s="154" t="s">
        <v>111</v>
      </c>
      <c r="G21" s="154" t="s">
        <v>112</v>
      </c>
    </row>
    <row r="22" spans="1:7" ht="12.75" customHeight="1" x14ac:dyDescent="0.3">
      <c r="A22" s="152">
        <v>1</v>
      </c>
      <c r="B22" s="263">
        <v>2</v>
      </c>
      <c r="C22" s="212"/>
      <c r="D22" s="210"/>
      <c r="E22" s="153" t="s">
        <v>199</v>
      </c>
      <c r="F22" s="154">
        <v>4</v>
      </c>
      <c r="G22" s="154">
        <v>5</v>
      </c>
    </row>
    <row r="23" spans="1:7" ht="12.75" customHeight="1" x14ac:dyDescent="0.3">
      <c r="A23" s="154" t="s">
        <v>12</v>
      </c>
      <c r="B23" s="155" t="s">
        <v>200</v>
      </c>
      <c r="C23" s="156"/>
      <c r="D23" s="157"/>
      <c r="E23" s="158">
        <v>10</v>
      </c>
      <c r="F23" s="159">
        <f>F24+F35+F42</f>
        <v>0</v>
      </c>
      <c r="G23" s="159">
        <f>G24+G35+G42</f>
        <v>0</v>
      </c>
    </row>
    <row r="24" spans="1:7" ht="12.75" customHeight="1" x14ac:dyDescent="0.3">
      <c r="A24" s="47" t="s">
        <v>14</v>
      </c>
      <c r="B24" s="160" t="s">
        <v>201</v>
      </c>
      <c r="C24" s="161"/>
      <c r="D24" s="162"/>
      <c r="E24" s="158">
        <v>11</v>
      </c>
      <c r="F24" s="159">
        <f>SUM(F25+F30+F31+F32+F33+F34)</f>
        <v>124045979.90000001</v>
      </c>
      <c r="G24" s="159">
        <v>216075354.68000001</v>
      </c>
    </row>
    <row r="25" spans="1:7" ht="12" customHeight="1" x14ac:dyDescent="0.3">
      <c r="A25" s="47" t="s">
        <v>202</v>
      </c>
      <c r="B25" s="256" t="s">
        <v>203</v>
      </c>
      <c r="C25" s="212"/>
      <c r="D25" s="210"/>
      <c r="E25" s="163"/>
      <c r="F25" s="77">
        <f>SUM(F26:F29)</f>
        <v>124029787.98</v>
      </c>
      <c r="G25" s="77">
        <v>215871553.22999999</v>
      </c>
    </row>
    <row r="26" spans="1:7" ht="12.75" customHeight="1" x14ac:dyDescent="0.3">
      <c r="A26" s="44" t="s">
        <v>204</v>
      </c>
      <c r="B26" s="12"/>
      <c r="C26" s="13" t="s">
        <v>205</v>
      </c>
      <c r="D26" s="26"/>
      <c r="E26" s="48"/>
      <c r="F26" s="77">
        <v>765314.76</v>
      </c>
      <c r="G26" s="77">
        <v>900366.58</v>
      </c>
    </row>
    <row r="27" spans="1:7" ht="12.75" customHeight="1" x14ac:dyDescent="0.3">
      <c r="A27" s="44" t="s">
        <v>206</v>
      </c>
      <c r="B27" s="25"/>
      <c r="C27" s="13" t="s">
        <v>53</v>
      </c>
      <c r="D27" s="9"/>
      <c r="E27" s="164"/>
      <c r="F27" s="77"/>
      <c r="G27" s="77"/>
    </row>
    <row r="28" spans="1:7" ht="12.75" customHeight="1" x14ac:dyDescent="0.3">
      <c r="A28" s="44" t="s">
        <v>207</v>
      </c>
      <c r="B28" s="25"/>
      <c r="C28" s="13" t="s">
        <v>208</v>
      </c>
      <c r="D28" s="9"/>
      <c r="E28" s="164"/>
      <c r="F28" s="77"/>
      <c r="G28" s="77"/>
    </row>
    <row r="29" spans="1:7" ht="12.75" customHeight="1" x14ac:dyDescent="0.3">
      <c r="A29" s="44" t="s">
        <v>209</v>
      </c>
      <c r="B29" s="25"/>
      <c r="C29" s="13" t="s">
        <v>56</v>
      </c>
      <c r="D29" s="9"/>
      <c r="E29" s="54"/>
      <c r="F29" s="77">
        <v>123264473.22</v>
      </c>
      <c r="G29" s="77">
        <v>214971186.65000001</v>
      </c>
    </row>
    <row r="30" spans="1:7" ht="12.75" customHeight="1" x14ac:dyDescent="0.3">
      <c r="A30" s="158" t="s">
        <v>210</v>
      </c>
      <c r="B30" s="19"/>
      <c r="C30" s="165" t="s">
        <v>211</v>
      </c>
      <c r="D30" s="166"/>
      <c r="E30" s="47"/>
      <c r="F30" s="167"/>
      <c r="G30" s="167"/>
    </row>
    <row r="31" spans="1:7" ht="12.75" customHeight="1" x14ac:dyDescent="0.3">
      <c r="A31" s="158" t="s">
        <v>212</v>
      </c>
      <c r="B31" s="19"/>
      <c r="C31" s="165" t="s">
        <v>213</v>
      </c>
      <c r="D31" s="166"/>
      <c r="E31" s="47"/>
      <c r="F31" s="167"/>
      <c r="G31" s="167"/>
    </row>
    <row r="32" spans="1:7" ht="12.75" customHeight="1" x14ac:dyDescent="0.3">
      <c r="A32" s="158" t="s">
        <v>214</v>
      </c>
      <c r="B32" s="19"/>
      <c r="C32" s="165" t="s">
        <v>215</v>
      </c>
      <c r="D32" s="166"/>
      <c r="E32" s="47"/>
      <c r="F32" s="167"/>
      <c r="G32" s="167"/>
    </row>
    <row r="33" spans="1:7" ht="12.75" customHeight="1" x14ac:dyDescent="0.3">
      <c r="A33" s="158" t="s">
        <v>216</v>
      </c>
      <c r="B33" s="19"/>
      <c r="C33" s="165" t="s">
        <v>217</v>
      </c>
      <c r="D33" s="166"/>
      <c r="E33" s="47"/>
      <c r="F33" s="167"/>
      <c r="G33" s="167"/>
    </row>
    <row r="34" spans="1:7" ht="12.75" customHeight="1" x14ac:dyDescent="0.3">
      <c r="A34" s="158" t="s">
        <v>218</v>
      </c>
      <c r="B34" s="19"/>
      <c r="C34" s="165" t="s">
        <v>219</v>
      </c>
      <c r="D34" s="166"/>
      <c r="E34" s="47"/>
      <c r="F34" s="167">
        <v>16191.92</v>
      </c>
      <c r="G34" s="167">
        <v>203801.45</v>
      </c>
    </row>
    <row r="35" spans="1:7" ht="12.75" customHeight="1" x14ac:dyDescent="0.3">
      <c r="A35" s="47" t="s">
        <v>16</v>
      </c>
      <c r="B35" s="168" t="s">
        <v>220</v>
      </c>
      <c r="C35" s="169"/>
      <c r="D35" s="170"/>
      <c r="E35" s="47">
        <v>12</v>
      </c>
      <c r="F35" s="167">
        <f>SUM(F36:F41)</f>
        <v>-338544.89</v>
      </c>
      <c r="G35" s="167">
        <v>-616455.6</v>
      </c>
    </row>
    <row r="36" spans="1:7" ht="12.75" customHeight="1" x14ac:dyDescent="0.3">
      <c r="A36" s="158" t="s">
        <v>116</v>
      </c>
      <c r="B36" s="19"/>
      <c r="C36" s="39" t="s">
        <v>221</v>
      </c>
      <c r="D36" s="171"/>
      <c r="E36" s="172"/>
      <c r="F36" s="167"/>
      <c r="G36" s="167"/>
    </row>
    <row r="37" spans="1:7" ht="12.75" customHeight="1" x14ac:dyDescent="0.3">
      <c r="A37" s="158" t="s">
        <v>122</v>
      </c>
      <c r="B37" s="19"/>
      <c r="C37" s="39" t="s">
        <v>222</v>
      </c>
      <c r="D37" s="171"/>
      <c r="E37" s="172"/>
      <c r="F37" s="167"/>
      <c r="G37" s="167"/>
    </row>
    <row r="38" spans="1:7" ht="12.75" customHeight="1" x14ac:dyDescent="0.3">
      <c r="A38" s="158" t="s">
        <v>223</v>
      </c>
      <c r="B38" s="173"/>
      <c r="C38" s="18" t="s">
        <v>224</v>
      </c>
      <c r="D38" s="174"/>
      <c r="E38" s="172"/>
      <c r="F38" s="167"/>
      <c r="G38" s="167"/>
    </row>
    <row r="39" spans="1:7" ht="12.75" customHeight="1" x14ac:dyDescent="0.3">
      <c r="A39" s="158" t="s">
        <v>225</v>
      </c>
      <c r="B39" s="19"/>
      <c r="C39" s="265" t="s">
        <v>226</v>
      </c>
      <c r="D39" s="210"/>
      <c r="E39" s="172"/>
      <c r="F39" s="167">
        <v>-44.89</v>
      </c>
      <c r="G39" s="167">
        <v>-255.6</v>
      </c>
    </row>
    <row r="40" spans="1:7" ht="12.75" customHeight="1" x14ac:dyDescent="0.3">
      <c r="A40" s="158" t="s">
        <v>227</v>
      </c>
      <c r="B40" s="25"/>
      <c r="C40" s="13" t="s">
        <v>228</v>
      </c>
      <c r="D40" s="9"/>
      <c r="E40" s="172"/>
      <c r="F40" s="167">
        <v>-338500</v>
      </c>
      <c r="G40" s="167">
        <v>-616200</v>
      </c>
    </row>
    <row r="41" spans="1:7" ht="12.75" customHeight="1" x14ac:dyDescent="0.3">
      <c r="A41" s="158" t="s">
        <v>229</v>
      </c>
      <c r="B41" s="19"/>
      <c r="C41" s="39" t="s">
        <v>230</v>
      </c>
      <c r="D41" s="171"/>
      <c r="E41" s="172"/>
      <c r="F41" s="167"/>
      <c r="G41" s="167"/>
    </row>
    <row r="42" spans="1:7" ht="12.75" customHeight="1" x14ac:dyDescent="0.3">
      <c r="A42" s="47" t="s">
        <v>18</v>
      </c>
      <c r="B42" s="168" t="s">
        <v>231</v>
      </c>
      <c r="C42" s="169"/>
      <c r="D42" s="170"/>
      <c r="E42" s="47">
        <v>13</v>
      </c>
      <c r="F42" s="159">
        <f>SUM(F43:F46)</f>
        <v>-123707435.01000001</v>
      </c>
      <c r="G42" s="159">
        <v>-215458899.08000001</v>
      </c>
    </row>
    <row r="43" spans="1:7" ht="12.75" customHeight="1" x14ac:dyDescent="0.3">
      <c r="A43" s="44" t="s">
        <v>129</v>
      </c>
      <c r="B43" s="25"/>
      <c r="C43" s="165" t="s">
        <v>232</v>
      </c>
      <c r="D43" s="26"/>
      <c r="E43" s="47"/>
      <c r="F43" s="167">
        <v>-123707435.01000001</v>
      </c>
      <c r="G43" s="167">
        <v>-215458899.08000001</v>
      </c>
    </row>
    <row r="44" spans="1:7" ht="12.75" customHeight="1" x14ac:dyDescent="0.3">
      <c r="A44" s="44" t="s">
        <v>131</v>
      </c>
      <c r="B44" s="25"/>
      <c r="C44" s="165" t="s">
        <v>233</v>
      </c>
      <c r="D44" s="26"/>
      <c r="E44" s="47"/>
      <c r="F44" s="167"/>
      <c r="G44" s="167"/>
    </row>
    <row r="45" spans="1:7" ht="12.75" customHeight="1" x14ac:dyDescent="0.3">
      <c r="A45" s="44" t="s">
        <v>234</v>
      </c>
      <c r="B45" s="25"/>
      <c r="C45" s="165" t="s">
        <v>235</v>
      </c>
      <c r="D45" s="26"/>
      <c r="E45" s="47"/>
      <c r="F45" s="167"/>
      <c r="G45" s="167"/>
    </row>
    <row r="46" spans="1:7" ht="12.75" customHeight="1" x14ac:dyDescent="0.3">
      <c r="A46" s="44" t="s">
        <v>236</v>
      </c>
      <c r="B46" s="25"/>
      <c r="C46" s="165" t="s">
        <v>237</v>
      </c>
      <c r="D46" s="26"/>
      <c r="E46" s="47"/>
      <c r="F46" s="167"/>
      <c r="G46" s="167"/>
    </row>
    <row r="47" spans="1:7" ht="12.75" customHeight="1" x14ac:dyDescent="0.3">
      <c r="A47" s="175" t="s">
        <v>24</v>
      </c>
      <c r="B47" s="176" t="s">
        <v>238</v>
      </c>
      <c r="C47" s="177"/>
      <c r="D47" s="178"/>
      <c r="E47" s="172"/>
      <c r="F47" s="167"/>
      <c r="G47" s="167"/>
    </row>
    <row r="48" spans="1:7" ht="12.75" customHeight="1" x14ac:dyDescent="0.3">
      <c r="A48" s="47" t="s">
        <v>14</v>
      </c>
      <c r="B48" s="19" t="s">
        <v>239</v>
      </c>
      <c r="C48" s="18"/>
      <c r="D48" s="166"/>
      <c r="E48" s="47"/>
      <c r="F48" s="167"/>
      <c r="G48" s="167"/>
    </row>
    <row r="49" spans="1:7" ht="12.75" customHeight="1" x14ac:dyDescent="0.3">
      <c r="A49" s="47" t="s">
        <v>16</v>
      </c>
      <c r="B49" s="179" t="s">
        <v>240</v>
      </c>
      <c r="C49" s="18"/>
      <c r="D49" s="166"/>
      <c r="E49" s="47"/>
      <c r="F49" s="167"/>
      <c r="G49" s="167"/>
    </row>
    <row r="50" spans="1:7" ht="12.75" customHeight="1" x14ac:dyDescent="0.3">
      <c r="A50" s="47" t="s">
        <v>18</v>
      </c>
      <c r="B50" s="179" t="s">
        <v>241</v>
      </c>
      <c r="C50" s="18"/>
      <c r="D50" s="166"/>
      <c r="E50" s="47"/>
      <c r="F50" s="167"/>
      <c r="G50" s="167"/>
    </row>
    <row r="51" spans="1:7" ht="12.75" customHeight="1" x14ac:dyDescent="0.3">
      <c r="A51" s="47" t="s">
        <v>20</v>
      </c>
      <c r="B51" s="180" t="s">
        <v>242</v>
      </c>
      <c r="C51" s="19"/>
      <c r="D51" s="181"/>
      <c r="E51" s="47"/>
      <c r="F51" s="167"/>
      <c r="G51" s="167"/>
    </row>
    <row r="52" spans="1:7" ht="12.75" customHeight="1" x14ac:dyDescent="0.3">
      <c r="A52" s="54" t="s">
        <v>243</v>
      </c>
      <c r="B52" s="179" t="s">
        <v>244</v>
      </c>
      <c r="C52" s="13"/>
      <c r="D52" s="26"/>
      <c r="E52" s="47"/>
      <c r="F52" s="167"/>
      <c r="G52" s="167"/>
    </row>
    <row r="53" spans="1:7" ht="12.75" customHeight="1" x14ac:dyDescent="0.3">
      <c r="A53" s="54" t="s">
        <v>245</v>
      </c>
      <c r="B53" s="179" t="s">
        <v>246</v>
      </c>
      <c r="C53" s="13"/>
      <c r="D53" s="26"/>
      <c r="E53" s="47"/>
      <c r="F53" s="167"/>
      <c r="G53" s="167"/>
    </row>
    <row r="54" spans="1:7" ht="12.75" customHeight="1" x14ac:dyDescent="0.3">
      <c r="A54" s="54" t="s">
        <v>247</v>
      </c>
      <c r="B54" s="179" t="s">
        <v>248</v>
      </c>
      <c r="C54" s="13"/>
      <c r="D54" s="26"/>
      <c r="E54" s="47"/>
      <c r="F54" s="167"/>
      <c r="G54" s="167"/>
    </row>
    <row r="55" spans="1:7" ht="12.75" customHeight="1" x14ac:dyDescent="0.3">
      <c r="A55" s="175" t="s">
        <v>26</v>
      </c>
      <c r="B55" s="176" t="s">
        <v>249</v>
      </c>
      <c r="C55" s="177"/>
      <c r="D55" s="178"/>
      <c r="E55" s="47"/>
      <c r="F55" s="167"/>
      <c r="G55" s="167"/>
    </row>
    <row r="56" spans="1:7" ht="12.75" customHeight="1" x14ac:dyDescent="0.3">
      <c r="A56" s="47" t="s">
        <v>14</v>
      </c>
      <c r="B56" s="180" t="s">
        <v>250</v>
      </c>
      <c r="C56" s="19"/>
      <c r="D56" s="181"/>
      <c r="E56" s="47"/>
      <c r="F56" s="167"/>
      <c r="G56" s="167"/>
    </row>
    <row r="57" spans="1:7" ht="12.75" customHeight="1" x14ac:dyDescent="0.3">
      <c r="A57" s="47" t="s">
        <v>16</v>
      </c>
      <c r="B57" s="168" t="s">
        <v>251</v>
      </c>
      <c r="C57" s="169"/>
      <c r="D57" s="170"/>
      <c r="E57" s="47"/>
      <c r="F57" s="167"/>
      <c r="G57" s="167"/>
    </row>
    <row r="58" spans="1:7" ht="12.75" customHeight="1" x14ac:dyDescent="0.3">
      <c r="A58" s="158" t="s">
        <v>18</v>
      </c>
      <c r="B58" s="179" t="s">
        <v>252</v>
      </c>
      <c r="C58" s="33"/>
      <c r="D58" s="182"/>
      <c r="E58" s="47"/>
      <c r="F58" s="167"/>
      <c r="G58" s="167"/>
    </row>
    <row r="59" spans="1:7" ht="24.75" customHeight="1" x14ac:dyDescent="0.3">
      <c r="A59" s="175" t="s">
        <v>50</v>
      </c>
      <c r="B59" s="266" t="s">
        <v>253</v>
      </c>
      <c r="C59" s="212"/>
      <c r="D59" s="210"/>
      <c r="E59" s="172"/>
      <c r="F59" s="167"/>
      <c r="G59" s="167"/>
    </row>
    <row r="60" spans="1:7" ht="12.75" customHeight="1" x14ac:dyDescent="0.3">
      <c r="A60" s="47" t="s">
        <v>14</v>
      </c>
      <c r="B60" s="267" t="s">
        <v>254</v>
      </c>
      <c r="C60" s="212"/>
      <c r="D60" s="210"/>
      <c r="E60" s="172"/>
      <c r="F60" s="167"/>
      <c r="G60" s="167"/>
    </row>
    <row r="61" spans="1:7" ht="12.75" customHeight="1" x14ac:dyDescent="0.3">
      <c r="A61" s="47" t="s">
        <v>16</v>
      </c>
      <c r="B61" s="267" t="s">
        <v>255</v>
      </c>
      <c r="C61" s="212"/>
      <c r="D61" s="210"/>
      <c r="E61" s="47"/>
      <c r="F61" s="167"/>
      <c r="G61" s="167"/>
    </row>
    <row r="62" spans="1:7" ht="12.75" customHeight="1" x14ac:dyDescent="0.3">
      <c r="A62" s="158" t="s">
        <v>18</v>
      </c>
      <c r="B62" s="256" t="s">
        <v>256</v>
      </c>
      <c r="C62" s="212"/>
      <c r="D62" s="210"/>
      <c r="E62" s="47"/>
      <c r="F62" s="167"/>
      <c r="G62" s="167"/>
    </row>
    <row r="63" spans="1:7" ht="12.75" customHeight="1" x14ac:dyDescent="0.3">
      <c r="A63" s="183"/>
      <c r="B63" s="184"/>
      <c r="C63" s="184"/>
      <c r="D63" s="184"/>
      <c r="E63" s="184"/>
      <c r="F63" s="147"/>
      <c r="G63" s="147"/>
    </row>
    <row r="64" spans="1:7" ht="12.75" customHeight="1" x14ac:dyDescent="0.3">
      <c r="A64" s="268" t="s">
        <v>96</v>
      </c>
      <c r="B64" s="269"/>
      <c r="C64" s="269"/>
      <c r="D64" s="269"/>
      <c r="E64" s="187"/>
      <c r="F64" s="270" t="s">
        <v>97</v>
      </c>
      <c r="G64" s="200"/>
    </row>
    <row r="65" spans="1:7" ht="12.75" customHeight="1" x14ac:dyDescent="0.3">
      <c r="A65" s="185"/>
      <c r="B65" s="186"/>
      <c r="C65" s="186"/>
      <c r="D65" s="186"/>
      <c r="E65" s="187"/>
      <c r="F65" s="188"/>
      <c r="G65" s="81"/>
    </row>
    <row r="66" spans="1:7" ht="12.75" customHeight="1" x14ac:dyDescent="0.3">
      <c r="A66" s="268"/>
      <c r="B66" s="269"/>
      <c r="C66" s="269"/>
      <c r="D66" s="269"/>
      <c r="E66" s="268"/>
      <c r="F66" s="215"/>
      <c r="G66" s="215"/>
    </row>
    <row r="67" spans="1:7" ht="12" customHeight="1" x14ac:dyDescent="0.3">
      <c r="A67" s="226" t="s">
        <v>99</v>
      </c>
      <c r="B67" s="192"/>
      <c r="C67" s="192"/>
      <c r="D67" s="192"/>
      <c r="E67" s="58"/>
      <c r="F67" s="271" t="s">
        <v>98</v>
      </c>
      <c r="G67" s="200"/>
    </row>
    <row r="68" spans="1:7" ht="12.75" customHeight="1" x14ac:dyDescent="0.3">
      <c r="A68" s="264"/>
      <c r="B68" s="195"/>
      <c r="C68" s="195"/>
      <c r="D68" s="195"/>
      <c r="E68" s="264"/>
      <c r="F68" s="195"/>
      <c r="G68" s="195"/>
    </row>
  </sheetData>
  <mergeCells count="31">
    <mergeCell ref="A68:D68"/>
    <mergeCell ref="E68:G68"/>
    <mergeCell ref="C39:D39"/>
    <mergeCell ref="B59:D59"/>
    <mergeCell ref="B60:D60"/>
    <mergeCell ref="B61:D61"/>
    <mergeCell ref="B62:D62"/>
    <mergeCell ref="A64:D64"/>
    <mergeCell ref="F64:G64"/>
    <mergeCell ref="A66:D66"/>
    <mergeCell ref="E66:G66"/>
    <mergeCell ref="A67:D67"/>
    <mergeCell ref="F67:G67"/>
    <mergeCell ref="B25:D25"/>
    <mergeCell ref="A9:G9"/>
    <mergeCell ref="A10:G11"/>
    <mergeCell ref="A13:G13"/>
    <mergeCell ref="A14:E14"/>
    <mergeCell ref="A15:G15"/>
    <mergeCell ref="A16:G16"/>
    <mergeCell ref="A18:G18"/>
    <mergeCell ref="A19:G19"/>
    <mergeCell ref="D20:G20"/>
    <mergeCell ref="B21:D21"/>
    <mergeCell ref="B22:D22"/>
    <mergeCell ref="A8:F8"/>
    <mergeCell ref="E2:G2"/>
    <mergeCell ref="E3:G3"/>
    <mergeCell ref="A4:G5"/>
    <mergeCell ref="A6:G6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1</vt:i4>
      </vt:variant>
    </vt:vector>
  </HeadingPairs>
  <TitlesOfParts>
    <vt:vector size="5" baseType="lpstr">
      <vt:lpstr>FBA</vt:lpstr>
      <vt:lpstr>VRA</vt:lpstr>
      <vt:lpstr>GTPA</vt:lpstr>
      <vt:lpstr>PSA</vt:lpstr>
      <vt:lpstr>FBA!Print_Area</vt:lpstr>
    </vt:vector>
  </TitlesOfParts>
  <Company>VLK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Dervinienė</dc:creator>
  <cp:lastModifiedBy>Visvaldas Vilkas</cp:lastModifiedBy>
  <cp:lastPrinted>2025-08-19T08:29:00Z</cp:lastPrinted>
  <dcterms:created xsi:type="dcterms:W3CDTF">2024-02-20T10:25:07Z</dcterms:created>
  <dcterms:modified xsi:type="dcterms:W3CDTF">2025-09-17T20:39:18Z</dcterms:modified>
</cp:coreProperties>
</file>