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0.144.8\Skyriai\SUTARČIŲ SKYRIUS\Prevencines programos\2025 prevencinės programos\Internetas\"/>
    </mc:Choice>
  </mc:AlternateContent>
  <xr:revisionPtr revIDLastSave="0" documentId="8_{DEF2E35C-1D17-485E-BF66-829C76DAA9D6}" xr6:coauthVersionLast="47" xr6:coauthVersionMax="47" xr10:uidLastSave="{00000000-0000-0000-0000-000000000000}"/>
  <bookViews>
    <workbookView xWindow="-108" yWindow="-108" windowWidth="23256" windowHeight="12576" xr2:uid="{C0E9B4EA-7A74-402A-A601-57F0724380B2}"/>
  </bookViews>
  <sheets>
    <sheet name="Širdies ir kraujagysli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1" i="1" l="1"/>
  <c r="A112" i="1" s="1"/>
  <c r="A113" i="1" s="1"/>
  <c r="A114" i="1" s="1"/>
  <c r="A115" i="1" s="1"/>
  <c r="A116" i="1" s="1"/>
  <c r="A117" i="1" s="1"/>
  <c r="A118" i="1" s="1"/>
  <c r="A119" i="1" s="1"/>
  <c r="A79" i="1"/>
  <c r="A80" i="1" s="1"/>
  <c r="A81" i="1" s="1"/>
  <c r="A73" i="1"/>
  <c r="A74" i="1" s="1"/>
  <c r="A75" i="1" s="1"/>
  <c r="A76" i="1" s="1"/>
  <c r="A77" i="1" s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83" i="1" l="1"/>
  <c r="A82" i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</calcChain>
</file>

<file path=xl/sharedStrings.xml><?xml version="1.0" encoding="utf-8"?>
<sst xmlns="http://schemas.openxmlformats.org/spreadsheetml/2006/main" count="163" uniqueCount="110">
  <si>
    <t xml:space="preserve">Forma patvirtinta  </t>
  </si>
  <si>
    <t xml:space="preserve"> Valstybinės ligonių kasos prie </t>
  </si>
  <si>
    <t xml:space="preserve"> Sveikatos apsaugos ministerijos direktoriaus </t>
  </si>
  <si>
    <t xml:space="preserve"> 2006 m. kovo 29 d. įsakymu Nr.1K-43 </t>
  </si>
  <si>
    <t xml:space="preserve">  (Valstybinės ligonių kasos prie  </t>
  </si>
  <si>
    <t xml:space="preserve">  Sveikatos apsaugos ministerijos direktoriaus  </t>
  </si>
  <si>
    <t xml:space="preserve"> 2024 m. kovo 20 d. įsakymo Nr.1K-95 redakcija) </t>
  </si>
  <si>
    <t>Klaipėdos TLK</t>
  </si>
  <si>
    <t>ŠIRDIES IR KRAUJAGYSLIŲ LIGŲ PREVENCIJOS IR ANKSTYVOSIOS DIAGNOSTIKOS PROGRAMOS VYKDYMO ATASKAITA</t>
  </si>
  <si>
    <t>2025 m.  I ketv.</t>
  </si>
  <si>
    <t xml:space="preserve">2025 m. balandžio  22 d.  </t>
  </si>
  <si>
    <t>Eil. Nr.</t>
  </si>
  <si>
    <t>Asmens sveikatos priežiūros įstaigos (toliau – ASPĮ) iden numeris</t>
  </si>
  <si>
    <t>ASPĮ pavadinimas</t>
  </si>
  <si>
    <t>Prie ASPĮ prirašytų (40–60 m. imtinai) asmenų skaičius*</t>
  </si>
  <si>
    <t>Planuojama patikrinti per ataskaitinį laikotarpį**</t>
  </si>
  <si>
    <t>Pirminė širdies ir kraujagyslių ligų (toliau – ŠKL) tikimybės įvertinimo ir prevencijos paslauga</t>
  </si>
  <si>
    <t>Išsami ŠKL tikimybės įvertinimo ir prevencijos paslauga</t>
  </si>
  <si>
    <t>Įvykdyta proc. (18/12x 100 proc.)</t>
  </si>
  <si>
    <t xml:space="preserve"> Pirmas apsilankymas – nustatyta maža ŠKL rizika</t>
  </si>
  <si>
    <t>Įvykdyta proc. (6/5 x 100 proc.)</t>
  </si>
  <si>
    <t xml:space="preserve"> Pirmas apsilankymas – nustatyta didelė ŠKL rizika</t>
  </si>
  <si>
    <t>Įvykdyta proc. (9/5 x 100 proc.)</t>
  </si>
  <si>
    <t xml:space="preserve"> Pirmas apsilankymas – nustatyta labai didelė ŠKL rizika</t>
  </si>
  <si>
    <t>Įvykdyta proc. (12/5 x 100 proc.)</t>
  </si>
  <si>
    <t xml:space="preserve">Antras apsilankymas po 6 mėn. – nustatyta didelė / labai didelė ŠKL rizika </t>
  </si>
  <si>
    <t>Įvykdyta proc. (15/(9+12) x 100 proc.)</t>
  </si>
  <si>
    <t>kodas  4255</t>
  </si>
  <si>
    <t>kodas 4257</t>
  </si>
  <si>
    <t>kodas 4258</t>
  </si>
  <si>
    <t>kodas 4259</t>
  </si>
  <si>
    <t>kodas 4260</t>
  </si>
  <si>
    <t>vnt.</t>
  </si>
  <si>
    <t>Eur</t>
  </si>
  <si>
    <t>IŠ VISO:</t>
  </si>
  <si>
    <t>VšĮ Klaipėdos miesto poliklinika</t>
  </si>
  <si>
    <t>VšĮ Jūrininkų sveikatos priežiūros centras</t>
  </si>
  <si>
    <t>VšĮ Senamieščio pirminės sveikatos priežiūros centras</t>
  </si>
  <si>
    <t>UAB "Mano šeimos gydytojas"</t>
  </si>
  <si>
    <t xml:space="preserve">UAB "InMedica" </t>
  </si>
  <si>
    <t>UAB "Nefridos" klinika</t>
  </si>
  <si>
    <t>MB A. Navicko konsultacinė poliklinika</t>
  </si>
  <si>
    <t>UAB "Brožynų sveikatos centras"</t>
  </si>
  <si>
    <t>UAB "Birutės šeimos medicinos praktika"</t>
  </si>
  <si>
    <t>UAB "Salgymeda"</t>
  </si>
  <si>
    <t>UAB "Salvijos"medicinos centras</t>
  </si>
  <si>
    <t>UAB Affidea Lietuva</t>
  </si>
  <si>
    <t>VšĮ Paliatyviosios pagalbos ir šeimos sveikatos centras</t>
  </si>
  <si>
    <t>UAB "Narema"</t>
  </si>
  <si>
    <t>UAB "Salumeda"</t>
  </si>
  <si>
    <t xml:space="preserve">UAB "Diagnostikos laboratorija" </t>
  </si>
  <si>
    <t xml:space="preserve">UAB "Baltic Medics" </t>
  </si>
  <si>
    <t>UAB "Medbaltica"</t>
  </si>
  <si>
    <t>UAB "Diagnostikos laboratorija"</t>
  </si>
  <si>
    <t xml:space="preserve">UAB „Baltijos klinika“ </t>
  </si>
  <si>
    <t>UAB "VNT medicinos centras"</t>
  </si>
  <si>
    <t>UAB "Baltic Medics</t>
  </si>
  <si>
    <t>UAB "Sveikatos darna"</t>
  </si>
  <si>
    <t xml:space="preserve">VšĮ Paupių pirminės sveikatos priežiūros centras </t>
  </si>
  <si>
    <t>VšĮ Neringos pirminės sveikatos priežiūros centrs</t>
  </si>
  <si>
    <t>VšĮ Kretingos pirminės sveikatos priežiūros centras</t>
  </si>
  <si>
    <t>VšĮ Kartenos pirminės sveikatos priežiūros centras</t>
  </si>
  <si>
    <t>VšĮ Salantų pirminės sveikatos priežiūros centras</t>
  </si>
  <si>
    <t>UAB "Kretingos šeimos medicinos centras"</t>
  </si>
  <si>
    <t>UAB "Baltic Medics"</t>
  </si>
  <si>
    <t>K.Preibio gamybinė įmonė</t>
  </si>
  <si>
    <t xml:space="preserve">Klaipėdos rajono savivaldybės sveikatos centras </t>
  </si>
  <si>
    <t>VšĮ Paupių pirminės sveikatos priežiūros centras</t>
  </si>
  <si>
    <t>VšĮ Priekulės pirminės sveikatos priežiūros centras</t>
  </si>
  <si>
    <t>R. Dirginčienės bendrosios praktikos gydytojo kabinetas</t>
  </si>
  <si>
    <t>UAB "Juritmas"</t>
  </si>
  <si>
    <t>UAB "Dituvos ambulatorija"</t>
  </si>
  <si>
    <t xml:space="preserve">Kretingalės ambulatorija </t>
  </si>
  <si>
    <t>VšĮ Šilutės pirminės sveikatos priežiūros centras</t>
  </si>
  <si>
    <t>UAB Medicinos centras "Puriena"</t>
  </si>
  <si>
    <t>IĮ V.Prielgausko šeimos gydytojo kabinetas</t>
  </si>
  <si>
    <t>UAB "Švėkšnos ambulatorija"</t>
  </si>
  <si>
    <t>VšĮ Skuodo pirminės sveikatos priežiūros centras</t>
  </si>
  <si>
    <t>VšĮ Mosėdžio pirminės sveikatos priežiūros centras</t>
  </si>
  <si>
    <t>VšĮ Palangos asmens sveikatos priežiūros centras</t>
  </si>
  <si>
    <t>S.Kulikauskienės įmonė bendrosios praktikos gydytojo centras</t>
  </si>
  <si>
    <t>VšĮ Tauragės PSPC</t>
  </si>
  <si>
    <t>UAB "InMedica"</t>
  </si>
  <si>
    <t>UAB Medicinos namai šeimai</t>
  </si>
  <si>
    <t>D. Mažonienės medicinos kabinetas</t>
  </si>
  <si>
    <t>UAB "Medicum centrum"</t>
  </si>
  <si>
    <t>x</t>
  </si>
  <si>
    <t>MB A. Pilypo klinika</t>
  </si>
  <si>
    <t>VšĮ Jurbarko pirminės sveikatos priežiūros centras</t>
  </si>
  <si>
    <t>T. Švedko gydytojos kabinetas</t>
  </si>
  <si>
    <t xml:space="preserve">V. R. Petkinienės individuali įmonė </t>
  </si>
  <si>
    <t>IĮ N. Dungveckienės šeimos klinika</t>
  </si>
  <si>
    <t>UAB Saulės klinika</t>
  </si>
  <si>
    <t>VšĮ Šimkaičių ambulatorija</t>
  </si>
  <si>
    <t>UAB "Medicinos namai šeimai"</t>
  </si>
  <si>
    <t>VšĮ Šilalės pirminės sveikatos priežiūros centras</t>
  </si>
  <si>
    <t>UAB "Šilalės šeimos gydytojo praktika</t>
  </si>
  <si>
    <t>VšĮ Kvėdarnos ambulatorija</t>
  </si>
  <si>
    <t>VšĮ Kaltinėnų pirminės sveikatos priežiūros centras</t>
  </si>
  <si>
    <t>VšĮ  Šilalės rajono savivaldybės sveikatos centras</t>
  </si>
  <si>
    <t>UAB Pajūrio saulės klinika</t>
  </si>
  <si>
    <t>Klinika Giedra</t>
  </si>
  <si>
    <t>VšĮ  Pagėgių pirminės sveikatos priežiūros centras</t>
  </si>
  <si>
    <t xml:space="preserve">IĮ Pagėgių šeimos centras </t>
  </si>
  <si>
    <t>IĮ "Kardiologijos ir reabilitacijos klinika"</t>
  </si>
  <si>
    <t>UAB "Kardiovita"</t>
  </si>
  <si>
    <t>* ASPĮ 2 kartus per metus, t. y. sausio 1 d. ir liepos 1 d., sudaro (atnaujina) 40–60 m. (imtinai) pacientų, kurie bus kviečiami pasitikrinti pagal Širdies ir kraujagyslių ligų prvencijos ir ankstyvosios diagnostikos programą, sąrašą.</t>
  </si>
  <si>
    <t>** Prie ASPĮ prirašytų asmenų (40–60 m. imtinai) skaičius. Jeigu skaičiuojama, kiek asmenų planuojama patikrinti per ketvirtį, skaičių dar dalijame iš 2.</t>
  </si>
  <si>
    <t>R.Barakauskienė ( Rolanda.Barakauskiene@vlk.lt)</t>
  </si>
  <si>
    <t>(0-446) 72768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</si>
</sst>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8"/>
      <name val="Arial"/>
      <family val="2"/>
      <charset val="186"/>
    </font>
    <font>
      <sz val="11"/>
      <color rgb="FF7030A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center"/>
    </xf>
    <xf numFmtId="1" fontId="5" fillId="0" borderId="1" xfId="1" applyNumberFormat="1" applyFont="1" applyBorder="1"/>
    <xf numFmtId="0" fontId="5" fillId="0" borderId="1" xfId="1" applyFont="1" applyBorder="1"/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4" xfId="0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2" fontId="1" fillId="0" borderId="0" xfId="0" applyNumberFormat="1" applyFont="1"/>
  </cellXfs>
  <cellStyles count="2">
    <cellStyle name="Normal" xfId="0" builtinId="0"/>
    <cellStyle name="Normal_Sheet1" xfId="1" xr:uid="{9E2F95B9-F39D-4FB0-A396-255EEE48E4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9D1A3-982E-4A9D-94F1-CDB9452F9655}">
  <dimension ref="A1:V124"/>
  <sheetViews>
    <sheetView tabSelected="1" topLeftCell="A4" workbookViewId="0">
      <selection activeCell="D72" sqref="D72"/>
    </sheetView>
  </sheetViews>
  <sheetFormatPr defaultColWidth="9.109375" defaultRowHeight="15" customHeight="1" x14ac:dyDescent="0.25"/>
  <cols>
    <col min="1" max="1" width="9.109375" style="1"/>
    <col min="2" max="2" width="10.5546875" style="1" customWidth="1"/>
    <col min="3" max="3" width="49.109375" style="1" customWidth="1"/>
    <col min="4" max="4" width="12.33203125" style="1" customWidth="1"/>
    <col min="5" max="5" width="13.33203125" style="1" customWidth="1"/>
    <col min="6" max="6" width="9.109375" style="1"/>
    <col min="7" max="7" width="10.33203125" style="1" customWidth="1"/>
    <col min="8" max="8" width="9.6640625" style="1" customWidth="1"/>
    <col min="9" max="9" width="9.109375" style="1"/>
    <col min="10" max="11" width="10.88671875" style="1" customWidth="1"/>
    <col min="12" max="12" width="9.109375" style="1"/>
    <col min="13" max="13" width="10.44140625" style="1" customWidth="1"/>
    <col min="14" max="15" width="9.109375" style="1"/>
    <col min="16" max="17" width="11" style="1" customWidth="1"/>
    <col min="18" max="18" width="9.109375" style="1"/>
    <col min="19" max="19" width="14" style="1" customWidth="1"/>
    <col min="20" max="20" width="12.44140625" style="1" customWidth="1"/>
    <col min="21" max="21" width="5" style="1" customWidth="1"/>
    <col min="22" max="22" width="11" style="1" customWidth="1"/>
    <col min="23" max="16384" width="9.109375" style="1"/>
  </cols>
  <sheetData>
    <row r="1" spans="1:21" ht="15" customHeight="1" x14ac:dyDescent="0.25">
      <c r="K1" s="2"/>
      <c r="L1" s="2"/>
      <c r="M1" s="2"/>
      <c r="N1" s="2"/>
      <c r="O1" s="2"/>
      <c r="Q1" s="2" t="s">
        <v>0</v>
      </c>
      <c r="R1" s="2"/>
      <c r="S1" s="2"/>
      <c r="T1" s="2"/>
      <c r="U1" s="2"/>
    </row>
    <row r="2" spans="1:21" ht="15" customHeight="1" x14ac:dyDescent="0.25">
      <c r="K2" s="2"/>
      <c r="L2" s="2"/>
      <c r="M2" s="2"/>
      <c r="N2" s="2"/>
      <c r="O2" s="2"/>
      <c r="Q2" s="2" t="s">
        <v>1</v>
      </c>
      <c r="R2" s="2"/>
      <c r="S2" s="2"/>
      <c r="T2" s="2"/>
      <c r="U2" s="2"/>
    </row>
    <row r="3" spans="1:21" ht="15" customHeight="1" x14ac:dyDescent="0.25">
      <c r="K3" s="3"/>
      <c r="L3" s="3"/>
      <c r="M3" s="3"/>
      <c r="N3" s="3"/>
      <c r="O3" s="4"/>
      <c r="Q3" s="3" t="s">
        <v>2</v>
      </c>
      <c r="R3" s="3"/>
      <c r="S3" s="3"/>
      <c r="T3" s="3"/>
      <c r="U3" s="4"/>
    </row>
    <row r="4" spans="1:21" ht="15" customHeight="1" x14ac:dyDescent="0.25">
      <c r="K4" s="2"/>
      <c r="L4" s="2"/>
      <c r="M4" s="2"/>
      <c r="N4" s="2"/>
      <c r="O4" s="2"/>
      <c r="Q4" s="2" t="s">
        <v>3</v>
      </c>
      <c r="R4" s="2"/>
      <c r="S4" s="2"/>
      <c r="T4" s="2"/>
      <c r="U4" s="2"/>
    </row>
    <row r="5" spans="1:21" ht="15" customHeight="1" x14ac:dyDescent="0.25">
      <c r="K5" s="2"/>
      <c r="L5" s="2"/>
      <c r="M5" s="2"/>
      <c r="N5" s="2"/>
      <c r="O5" s="2"/>
      <c r="Q5" s="2" t="s">
        <v>4</v>
      </c>
      <c r="R5" s="2"/>
      <c r="S5" s="2"/>
      <c r="T5" s="2"/>
      <c r="U5" s="2"/>
    </row>
    <row r="6" spans="1:21" ht="15" customHeight="1" x14ac:dyDescent="0.25">
      <c r="K6" s="3"/>
      <c r="L6" s="3"/>
      <c r="M6" s="4"/>
      <c r="N6" s="4"/>
      <c r="O6" s="4"/>
      <c r="Q6" s="3" t="s">
        <v>5</v>
      </c>
      <c r="R6" s="3"/>
      <c r="S6" s="4"/>
      <c r="T6" s="4"/>
      <c r="U6" s="4"/>
    </row>
    <row r="7" spans="1:21" ht="15" customHeight="1" x14ac:dyDescent="0.25">
      <c r="K7" s="3"/>
      <c r="L7" s="3"/>
      <c r="M7" s="4"/>
      <c r="N7" s="4"/>
      <c r="O7" s="4"/>
      <c r="Q7" s="3" t="s">
        <v>6</v>
      </c>
      <c r="R7" s="3"/>
      <c r="S7" s="4"/>
      <c r="T7" s="4"/>
      <c r="U7" s="4"/>
    </row>
    <row r="8" spans="1:21" ht="15" customHeight="1" x14ac:dyDescent="0.25">
      <c r="A8" s="5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1" ht="15" customHeight="1" x14ac:dyDescent="0.25">
      <c r="A9" s="6"/>
    </row>
    <row r="10" spans="1:21" ht="15" customHeight="1" x14ac:dyDescent="0.25">
      <c r="A10" s="7" t="s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/>
    </row>
    <row r="11" spans="1:21" ht="15" customHeight="1" x14ac:dyDescent="0.25">
      <c r="A11" s="9"/>
    </row>
    <row r="12" spans="1:21" ht="15" customHeight="1" x14ac:dyDescent="0.25">
      <c r="A12" s="10" t="s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1" ht="1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1" ht="15" customHeight="1" x14ac:dyDescent="0.25">
      <c r="A14" s="10" t="s"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</row>
    <row r="15" spans="1:21" ht="1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12"/>
      <c r="T15" s="12"/>
    </row>
    <row r="16" spans="1:21" ht="21" customHeight="1" x14ac:dyDescent="0.25">
      <c r="A16" s="13" t="s">
        <v>11</v>
      </c>
      <c r="B16" s="14" t="s">
        <v>12</v>
      </c>
      <c r="C16" s="13" t="s">
        <v>13</v>
      </c>
      <c r="D16" s="13" t="s">
        <v>14</v>
      </c>
      <c r="E16" s="15" t="s">
        <v>15</v>
      </c>
      <c r="F16" s="13" t="s">
        <v>16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6" t="s">
        <v>17</v>
      </c>
      <c r="S16" s="17"/>
      <c r="T16" s="18" t="s">
        <v>18</v>
      </c>
    </row>
    <row r="17" spans="1:20" ht="62.4" customHeight="1" x14ac:dyDescent="0.25">
      <c r="A17" s="13"/>
      <c r="B17" s="14"/>
      <c r="C17" s="13"/>
      <c r="D17" s="13"/>
      <c r="E17" s="15"/>
      <c r="F17" s="13" t="s">
        <v>19</v>
      </c>
      <c r="G17" s="13"/>
      <c r="H17" s="13" t="s">
        <v>20</v>
      </c>
      <c r="I17" s="13" t="s">
        <v>21</v>
      </c>
      <c r="J17" s="13"/>
      <c r="K17" s="13" t="s">
        <v>22</v>
      </c>
      <c r="L17" s="13" t="s">
        <v>23</v>
      </c>
      <c r="M17" s="13"/>
      <c r="N17" s="13" t="s">
        <v>24</v>
      </c>
      <c r="O17" s="13" t="s">
        <v>25</v>
      </c>
      <c r="P17" s="13"/>
      <c r="Q17" s="13" t="s">
        <v>26</v>
      </c>
      <c r="R17" s="19"/>
      <c r="S17" s="20"/>
      <c r="T17" s="21"/>
    </row>
    <row r="18" spans="1:20" ht="15" customHeight="1" x14ac:dyDescent="0.25">
      <c r="A18" s="13"/>
      <c r="B18" s="14"/>
      <c r="C18" s="13"/>
      <c r="D18" s="13"/>
      <c r="E18" s="15"/>
      <c r="F18" s="13" t="s">
        <v>27</v>
      </c>
      <c r="G18" s="13"/>
      <c r="H18" s="13"/>
      <c r="I18" s="13" t="s">
        <v>28</v>
      </c>
      <c r="J18" s="13"/>
      <c r="K18" s="13"/>
      <c r="L18" s="13" t="s">
        <v>29</v>
      </c>
      <c r="M18" s="13"/>
      <c r="N18" s="13"/>
      <c r="O18" s="13" t="s">
        <v>30</v>
      </c>
      <c r="P18" s="13"/>
      <c r="Q18" s="13"/>
      <c r="R18" s="13" t="s">
        <v>31</v>
      </c>
      <c r="S18" s="13"/>
      <c r="T18" s="21"/>
    </row>
    <row r="19" spans="1:20" ht="15" customHeight="1" x14ac:dyDescent="0.25">
      <c r="A19" s="13"/>
      <c r="B19" s="14"/>
      <c r="C19" s="13"/>
      <c r="D19" s="13"/>
      <c r="E19" s="15"/>
      <c r="F19" s="22" t="s">
        <v>32</v>
      </c>
      <c r="G19" s="22" t="s">
        <v>33</v>
      </c>
      <c r="H19" s="13"/>
      <c r="I19" s="22" t="s">
        <v>32</v>
      </c>
      <c r="J19" s="22" t="s">
        <v>33</v>
      </c>
      <c r="K19" s="13"/>
      <c r="L19" s="22" t="s">
        <v>32</v>
      </c>
      <c r="M19" s="22" t="s">
        <v>33</v>
      </c>
      <c r="N19" s="13"/>
      <c r="O19" s="22" t="s">
        <v>32</v>
      </c>
      <c r="P19" s="22" t="s">
        <v>33</v>
      </c>
      <c r="Q19" s="13"/>
      <c r="R19" s="22" t="s">
        <v>32</v>
      </c>
      <c r="S19" s="22" t="s">
        <v>33</v>
      </c>
      <c r="T19" s="23"/>
    </row>
    <row r="20" spans="1:20" ht="15" customHeight="1" x14ac:dyDescent="0.25">
      <c r="A20" s="22">
        <v>1</v>
      </c>
      <c r="B20" s="22">
        <v>2</v>
      </c>
      <c r="C20" s="22">
        <v>3</v>
      </c>
      <c r="D20" s="22">
        <v>4</v>
      </c>
      <c r="E20" s="22">
        <v>5</v>
      </c>
      <c r="F20" s="22">
        <v>6</v>
      </c>
      <c r="G20" s="22">
        <v>7</v>
      </c>
      <c r="H20" s="22">
        <v>8</v>
      </c>
      <c r="I20" s="22">
        <v>9</v>
      </c>
      <c r="J20" s="22">
        <v>10</v>
      </c>
      <c r="K20" s="22">
        <v>11</v>
      </c>
      <c r="L20" s="22">
        <v>12</v>
      </c>
      <c r="M20" s="22">
        <v>13</v>
      </c>
      <c r="N20" s="22">
        <v>14</v>
      </c>
      <c r="O20" s="22">
        <v>15</v>
      </c>
      <c r="P20" s="22">
        <v>16</v>
      </c>
      <c r="Q20" s="22">
        <v>17</v>
      </c>
      <c r="R20" s="22">
        <v>18</v>
      </c>
      <c r="S20" s="22">
        <v>19</v>
      </c>
      <c r="T20" s="22">
        <v>20</v>
      </c>
    </row>
    <row r="21" spans="1:20" ht="15" customHeight="1" x14ac:dyDescent="0.25">
      <c r="A21" s="22"/>
      <c r="B21" s="22"/>
      <c r="C21" s="24" t="s">
        <v>34</v>
      </c>
      <c r="D21" s="25">
        <v>62631</v>
      </c>
      <c r="E21" s="25">
        <v>15657.75</v>
      </c>
      <c r="F21" s="25">
        <v>634</v>
      </c>
      <c r="G21" s="26">
        <v>32245.239999999998</v>
      </c>
      <c r="H21" s="27">
        <v>4.0491130590282767</v>
      </c>
      <c r="I21" s="25">
        <v>3228</v>
      </c>
      <c r="J21" s="28">
        <v>164176.08000000002</v>
      </c>
      <c r="K21" s="27">
        <v>20.615988887292236</v>
      </c>
      <c r="L21" s="25">
        <v>6735</v>
      </c>
      <c r="M21" s="26">
        <v>342542.10000000009</v>
      </c>
      <c r="N21" s="27">
        <v>43.013842985103224</v>
      </c>
      <c r="O21" s="25">
        <v>7000</v>
      </c>
      <c r="P21" s="26">
        <v>124110.00000000001</v>
      </c>
      <c r="Q21" s="27">
        <v>70.259961858877844</v>
      </c>
      <c r="R21" s="25">
        <v>2890</v>
      </c>
      <c r="S21" s="26">
        <v>339199.30000000005</v>
      </c>
      <c r="T21" s="27">
        <v>233.04498269896192</v>
      </c>
    </row>
    <row r="22" spans="1:20" ht="15" customHeight="1" x14ac:dyDescent="0.25">
      <c r="A22" s="29">
        <v>1</v>
      </c>
      <c r="B22" s="29">
        <v>237</v>
      </c>
      <c r="C22" s="30" t="s">
        <v>35</v>
      </c>
      <c r="D22" s="29">
        <v>5543</v>
      </c>
      <c r="E22" s="31">
        <v>1385.75</v>
      </c>
      <c r="F22" s="29">
        <v>102</v>
      </c>
      <c r="G22" s="29">
        <v>5187.7199999999993</v>
      </c>
      <c r="H22" s="32">
        <v>7.3606350351795049</v>
      </c>
      <c r="I22" s="29">
        <v>69</v>
      </c>
      <c r="J22" s="29">
        <v>3509.34</v>
      </c>
      <c r="K22" s="32">
        <v>4.9792531120331951</v>
      </c>
      <c r="L22" s="29">
        <v>245</v>
      </c>
      <c r="M22" s="33">
        <v>12460.7</v>
      </c>
      <c r="N22" s="32">
        <v>17.67995670214685</v>
      </c>
      <c r="O22" s="29">
        <v>157</v>
      </c>
      <c r="P22" s="29">
        <v>2783.61</v>
      </c>
      <c r="Q22" s="32">
        <v>50</v>
      </c>
      <c r="R22" s="29">
        <v>0</v>
      </c>
      <c r="S22" s="33">
        <v>0</v>
      </c>
      <c r="T22" s="32">
        <v>0</v>
      </c>
    </row>
    <row r="23" spans="1:20" ht="15" customHeight="1" x14ac:dyDescent="0.25">
      <c r="A23" s="29">
        <f>+A22+1</f>
        <v>2</v>
      </c>
      <c r="B23" s="29">
        <v>235</v>
      </c>
      <c r="C23" s="30" t="s">
        <v>36</v>
      </c>
      <c r="D23" s="29">
        <v>5191</v>
      </c>
      <c r="E23" s="31">
        <v>1297.75</v>
      </c>
      <c r="F23" s="29">
        <v>27</v>
      </c>
      <c r="G23" s="29">
        <v>1373.22</v>
      </c>
      <c r="H23" s="32">
        <v>2.0805239838181468</v>
      </c>
      <c r="I23" s="29">
        <v>247</v>
      </c>
      <c r="J23" s="29">
        <v>12562.420000000002</v>
      </c>
      <c r="K23" s="32">
        <v>19.032941629743789</v>
      </c>
      <c r="L23" s="29">
        <v>582</v>
      </c>
      <c r="M23" s="33">
        <v>29600.519999999997</v>
      </c>
      <c r="N23" s="32">
        <v>44.846850317857829</v>
      </c>
      <c r="O23" s="29">
        <v>776</v>
      </c>
      <c r="P23" s="29">
        <v>13758.48</v>
      </c>
      <c r="Q23" s="32">
        <v>93.606755126658626</v>
      </c>
      <c r="R23" s="29">
        <v>0</v>
      </c>
      <c r="S23" s="33">
        <v>0</v>
      </c>
      <c r="T23" s="32">
        <v>0</v>
      </c>
    </row>
    <row r="24" spans="1:20" ht="15" customHeight="1" x14ac:dyDescent="0.25">
      <c r="A24" s="29">
        <f t="shared" ref="A24:A56" si="0">+A23+1</f>
        <v>3</v>
      </c>
      <c r="B24" s="29">
        <v>595</v>
      </c>
      <c r="C24" s="30" t="s">
        <v>37</v>
      </c>
      <c r="D24" s="29">
        <v>1287</v>
      </c>
      <c r="E24" s="31">
        <v>321.75</v>
      </c>
      <c r="F24" s="29">
        <v>5</v>
      </c>
      <c r="G24" s="29">
        <v>254.29999999999998</v>
      </c>
      <c r="H24" s="32">
        <v>1.5540015540015539</v>
      </c>
      <c r="I24" s="29">
        <v>84</v>
      </c>
      <c r="J24" s="29">
        <v>4272.24</v>
      </c>
      <c r="K24" s="32">
        <v>26.107226107226104</v>
      </c>
      <c r="L24" s="29">
        <v>120</v>
      </c>
      <c r="M24" s="33">
        <v>6103.2</v>
      </c>
      <c r="N24" s="32">
        <v>37.296037296037298</v>
      </c>
      <c r="O24" s="29">
        <v>220</v>
      </c>
      <c r="P24" s="29">
        <v>3900.6000000000004</v>
      </c>
      <c r="Q24" s="32">
        <v>107.84313725490196</v>
      </c>
      <c r="R24" s="29">
        <v>0</v>
      </c>
      <c r="S24" s="33">
        <v>0</v>
      </c>
      <c r="T24" s="32">
        <v>0</v>
      </c>
    </row>
    <row r="25" spans="1:20" ht="15" customHeight="1" x14ac:dyDescent="0.25">
      <c r="A25" s="29">
        <f t="shared" si="0"/>
        <v>4</v>
      </c>
      <c r="B25" s="29">
        <v>4431</v>
      </c>
      <c r="C25" s="30" t="s">
        <v>38</v>
      </c>
      <c r="D25" s="29">
        <v>730</v>
      </c>
      <c r="E25" s="31">
        <v>182.5</v>
      </c>
      <c r="F25" s="29">
        <v>11</v>
      </c>
      <c r="G25" s="29">
        <v>559.46</v>
      </c>
      <c r="H25" s="32">
        <v>6.0273972602739727</v>
      </c>
      <c r="I25" s="29">
        <v>67</v>
      </c>
      <c r="J25" s="29">
        <v>3407.62</v>
      </c>
      <c r="K25" s="32">
        <v>36.712328767123289</v>
      </c>
      <c r="L25" s="29">
        <v>102</v>
      </c>
      <c r="M25" s="33">
        <v>5187.7199999999993</v>
      </c>
      <c r="N25" s="32">
        <v>55.890410958904113</v>
      </c>
      <c r="O25" s="29">
        <v>149</v>
      </c>
      <c r="P25" s="29">
        <v>2641.77</v>
      </c>
      <c r="Q25" s="32">
        <v>88.165680473372774</v>
      </c>
      <c r="R25" s="29">
        <v>0</v>
      </c>
      <c r="S25" s="33">
        <v>0</v>
      </c>
      <c r="T25" s="32">
        <v>0</v>
      </c>
    </row>
    <row r="26" spans="1:20" ht="15" customHeight="1" x14ac:dyDescent="0.25">
      <c r="A26" s="29">
        <f t="shared" si="0"/>
        <v>5</v>
      </c>
      <c r="B26" s="29">
        <v>56828</v>
      </c>
      <c r="C26" s="30" t="s">
        <v>39</v>
      </c>
      <c r="D26" s="29">
        <v>463</v>
      </c>
      <c r="E26" s="31">
        <v>115.75</v>
      </c>
      <c r="F26" s="29">
        <v>2</v>
      </c>
      <c r="G26" s="29">
        <v>101.72</v>
      </c>
      <c r="H26" s="32">
        <v>1.7278617710583155</v>
      </c>
      <c r="I26" s="29">
        <v>29</v>
      </c>
      <c r="J26" s="29">
        <v>1474.94</v>
      </c>
      <c r="K26" s="32">
        <v>25.053995680345569</v>
      </c>
      <c r="L26" s="29">
        <v>71</v>
      </c>
      <c r="M26" s="33">
        <v>3611.06</v>
      </c>
      <c r="N26" s="32">
        <v>61.339092872570191</v>
      </c>
      <c r="O26" s="29">
        <v>55</v>
      </c>
      <c r="P26" s="29">
        <v>975.15000000000009</v>
      </c>
      <c r="Q26" s="32">
        <v>55.000000000000007</v>
      </c>
      <c r="R26" s="29">
        <v>0</v>
      </c>
      <c r="S26" s="33">
        <v>0</v>
      </c>
      <c r="T26" s="32">
        <v>0</v>
      </c>
    </row>
    <row r="27" spans="1:20" ht="15" customHeight="1" x14ac:dyDescent="0.25">
      <c r="A27" s="29">
        <f t="shared" si="0"/>
        <v>6</v>
      </c>
      <c r="B27" s="29">
        <v>6267</v>
      </c>
      <c r="C27" s="30" t="s">
        <v>40</v>
      </c>
      <c r="D27" s="29">
        <v>963</v>
      </c>
      <c r="E27" s="31">
        <v>240.75</v>
      </c>
      <c r="F27" s="29">
        <v>71</v>
      </c>
      <c r="G27" s="29">
        <v>3611.0599999999995</v>
      </c>
      <c r="H27" s="32">
        <v>29.491173416407062</v>
      </c>
      <c r="I27" s="29">
        <v>81</v>
      </c>
      <c r="J27" s="29">
        <v>4119.66</v>
      </c>
      <c r="K27" s="32">
        <v>33.644859813084111</v>
      </c>
      <c r="L27" s="29">
        <v>304</v>
      </c>
      <c r="M27" s="33">
        <v>15461.439999999999</v>
      </c>
      <c r="N27" s="32">
        <v>126.27206645898235</v>
      </c>
      <c r="O27" s="29">
        <v>288</v>
      </c>
      <c r="P27" s="29">
        <v>5106.24</v>
      </c>
      <c r="Q27" s="32">
        <v>74.805194805194802</v>
      </c>
      <c r="R27" s="29">
        <v>0</v>
      </c>
      <c r="S27" s="33">
        <v>0</v>
      </c>
      <c r="T27" s="32">
        <v>0</v>
      </c>
    </row>
    <row r="28" spans="1:20" ht="15" customHeight="1" x14ac:dyDescent="0.25">
      <c r="A28" s="29">
        <f t="shared" si="0"/>
        <v>7</v>
      </c>
      <c r="B28" s="29">
        <v>13340</v>
      </c>
      <c r="C28" s="30" t="s">
        <v>41</v>
      </c>
      <c r="D28" s="29">
        <v>795</v>
      </c>
      <c r="E28" s="31">
        <v>198.75</v>
      </c>
      <c r="F28" s="29">
        <v>10</v>
      </c>
      <c r="G28" s="29">
        <v>508.59999999999997</v>
      </c>
      <c r="H28" s="32">
        <v>5.0314465408805038</v>
      </c>
      <c r="I28" s="29">
        <v>43</v>
      </c>
      <c r="J28" s="29">
        <v>2186.98</v>
      </c>
      <c r="K28" s="32">
        <v>21.635220125786166</v>
      </c>
      <c r="L28" s="29">
        <v>45</v>
      </c>
      <c r="M28" s="33">
        <v>2288.6999999999998</v>
      </c>
      <c r="N28" s="32">
        <v>22.641509433962266</v>
      </c>
      <c r="O28" s="29">
        <v>35</v>
      </c>
      <c r="P28" s="29">
        <v>620.54999999999995</v>
      </c>
      <c r="Q28" s="32">
        <v>39.772727272727273</v>
      </c>
      <c r="R28" s="29">
        <v>0</v>
      </c>
      <c r="S28" s="33">
        <v>0</v>
      </c>
      <c r="T28" s="32">
        <v>0</v>
      </c>
    </row>
    <row r="29" spans="1:20" ht="15" customHeight="1" x14ac:dyDescent="0.25">
      <c r="A29" s="29">
        <f t="shared" si="0"/>
        <v>8</v>
      </c>
      <c r="B29" s="29">
        <v>6386</v>
      </c>
      <c r="C29" s="30" t="s">
        <v>42</v>
      </c>
      <c r="D29" s="34">
        <v>262</v>
      </c>
      <c r="E29" s="31">
        <v>65.5</v>
      </c>
      <c r="F29" s="29">
        <v>16</v>
      </c>
      <c r="G29" s="29">
        <v>813.76</v>
      </c>
      <c r="H29" s="32">
        <v>24.427480916030532</v>
      </c>
      <c r="I29" s="29">
        <v>19</v>
      </c>
      <c r="J29" s="29">
        <v>966.34</v>
      </c>
      <c r="K29" s="32">
        <v>29.007633587786259</v>
      </c>
      <c r="L29" s="29">
        <v>72</v>
      </c>
      <c r="M29" s="33">
        <v>3661.92</v>
      </c>
      <c r="N29" s="32">
        <v>109.92366412213741</v>
      </c>
      <c r="O29" s="29">
        <v>50</v>
      </c>
      <c r="P29" s="29">
        <v>886.5</v>
      </c>
      <c r="Q29" s="32">
        <v>54.945054945054949</v>
      </c>
      <c r="R29" s="29">
        <v>0</v>
      </c>
      <c r="S29" s="33">
        <v>0</v>
      </c>
      <c r="T29" s="32">
        <v>0</v>
      </c>
    </row>
    <row r="30" spans="1:20" ht="15" customHeight="1" x14ac:dyDescent="0.25">
      <c r="A30" s="29">
        <f t="shared" si="0"/>
        <v>9</v>
      </c>
      <c r="B30" s="29">
        <v>6489</v>
      </c>
      <c r="C30" s="30" t="s">
        <v>43</v>
      </c>
      <c r="D30" s="29">
        <v>687</v>
      </c>
      <c r="E30" s="31">
        <v>171.75</v>
      </c>
      <c r="F30" s="29">
        <v>3</v>
      </c>
      <c r="G30" s="29">
        <v>152.57999999999998</v>
      </c>
      <c r="H30" s="32">
        <v>1.7467248908296942</v>
      </c>
      <c r="I30" s="29">
        <v>29</v>
      </c>
      <c r="J30" s="29">
        <v>1474.94</v>
      </c>
      <c r="K30" s="32">
        <v>16.885007278020378</v>
      </c>
      <c r="L30" s="29">
        <v>42</v>
      </c>
      <c r="M30" s="33">
        <v>2136.12</v>
      </c>
      <c r="N30" s="32">
        <v>24.454148471615721</v>
      </c>
      <c r="O30" s="29">
        <v>48</v>
      </c>
      <c r="P30" s="29">
        <v>851.04</v>
      </c>
      <c r="Q30" s="32">
        <v>67.605633802816897</v>
      </c>
      <c r="R30" s="29">
        <v>0</v>
      </c>
      <c r="S30" s="33">
        <v>0</v>
      </c>
      <c r="T30" s="32">
        <v>0</v>
      </c>
    </row>
    <row r="31" spans="1:20" ht="15" customHeight="1" x14ac:dyDescent="0.25">
      <c r="A31" s="29">
        <f t="shared" si="0"/>
        <v>10</v>
      </c>
      <c r="B31" s="34">
        <v>6604</v>
      </c>
      <c r="C31" s="35" t="s">
        <v>39</v>
      </c>
      <c r="D31" s="34">
        <v>662</v>
      </c>
      <c r="E31" s="31">
        <v>165.5</v>
      </c>
      <c r="F31" s="29">
        <v>8</v>
      </c>
      <c r="G31" s="29">
        <v>406.88</v>
      </c>
      <c r="H31" s="32">
        <v>4.833836858006042</v>
      </c>
      <c r="I31" s="29">
        <v>50</v>
      </c>
      <c r="J31" s="29">
        <v>2543</v>
      </c>
      <c r="K31" s="32">
        <v>30.211480362537763</v>
      </c>
      <c r="L31" s="29">
        <v>77</v>
      </c>
      <c r="M31" s="33">
        <v>3916.2200000000003</v>
      </c>
      <c r="N31" s="32">
        <v>46.525679758308158</v>
      </c>
      <c r="O31" s="29">
        <v>78</v>
      </c>
      <c r="P31" s="29">
        <v>1382.94</v>
      </c>
      <c r="Q31" s="32">
        <v>61.417322834645674</v>
      </c>
      <c r="R31" s="29">
        <v>0</v>
      </c>
      <c r="S31" s="33">
        <v>0</v>
      </c>
      <c r="T31" s="32">
        <v>0</v>
      </c>
    </row>
    <row r="32" spans="1:20" ht="15" customHeight="1" x14ac:dyDescent="0.25">
      <c r="A32" s="29">
        <f t="shared" si="0"/>
        <v>11</v>
      </c>
      <c r="B32" s="29">
        <v>6744</v>
      </c>
      <c r="C32" s="30" t="s">
        <v>39</v>
      </c>
      <c r="D32" s="29">
        <v>852</v>
      </c>
      <c r="E32" s="31">
        <v>213</v>
      </c>
      <c r="F32" s="29">
        <v>2</v>
      </c>
      <c r="G32" s="29">
        <v>101.72</v>
      </c>
      <c r="H32" s="32">
        <v>0.93896713615023475</v>
      </c>
      <c r="I32" s="29">
        <v>31</v>
      </c>
      <c r="J32" s="29">
        <v>1576.6599999999999</v>
      </c>
      <c r="K32" s="32">
        <v>14.553990610328638</v>
      </c>
      <c r="L32" s="29">
        <v>84</v>
      </c>
      <c r="M32" s="33">
        <v>4272.24</v>
      </c>
      <c r="N32" s="32">
        <v>39.436619718309856</v>
      </c>
      <c r="O32" s="29">
        <v>72</v>
      </c>
      <c r="P32" s="29">
        <v>1276.56</v>
      </c>
      <c r="Q32" s="32">
        <v>62.608695652173921</v>
      </c>
      <c r="R32" s="29">
        <v>0</v>
      </c>
      <c r="S32" s="33">
        <v>0</v>
      </c>
      <c r="T32" s="32">
        <v>0</v>
      </c>
    </row>
    <row r="33" spans="1:20" ht="15" customHeight="1" x14ac:dyDescent="0.25">
      <c r="A33" s="29">
        <f t="shared" si="0"/>
        <v>12</v>
      </c>
      <c r="B33" s="29">
        <v>7035</v>
      </c>
      <c r="C33" s="30" t="s">
        <v>44</v>
      </c>
      <c r="D33" s="29">
        <v>673</v>
      </c>
      <c r="E33" s="31">
        <v>168.25</v>
      </c>
      <c r="F33" s="29">
        <v>22</v>
      </c>
      <c r="G33" s="29">
        <v>1118.92</v>
      </c>
      <c r="H33" s="32">
        <v>13.075780089153048</v>
      </c>
      <c r="I33" s="29">
        <v>28</v>
      </c>
      <c r="J33" s="29">
        <v>1424.08</v>
      </c>
      <c r="K33" s="32">
        <v>16.641901931649329</v>
      </c>
      <c r="L33" s="29">
        <v>42</v>
      </c>
      <c r="M33" s="33">
        <v>2136.12</v>
      </c>
      <c r="N33" s="32">
        <v>24.962852897473997</v>
      </c>
      <c r="O33" s="29">
        <v>5</v>
      </c>
      <c r="P33" s="29">
        <v>88.65</v>
      </c>
      <c r="Q33" s="32">
        <v>7.1428571428571423</v>
      </c>
      <c r="R33" s="29">
        <v>0</v>
      </c>
      <c r="S33" s="33">
        <v>0</v>
      </c>
      <c r="T33" s="32">
        <v>0</v>
      </c>
    </row>
    <row r="34" spans="1:20" ht="15" customHeight="1" x14ac:dyDescent="0.25">
      <c r="A34" s="29">
        <f t="shared" si="0"/>
        <v>13</v>
      </c>
      <c r="B34" s="29">
        <v>6571</v>
      </c>
      <c r="C34" s="30" t="s">
        <v>45</v>
      </c>
      <c r="D34" s="29">
        <v>37</v>
      </c>
      <c r="E34" s="31">
        <v>9.25</v>
      </c>
      <c r="F34" s="29">
        <v>1</v>
      </c>
      <c r="G34" s="29">
        <v>50.86</v>
      </c>
      <c r="H34" s="32">
        <v>10.810810810810811</v>
      </c>
      <c r="I34" s="29">
        <v>0</v>
      </c>
      <c r="J34" s="33">
        <v>0</v>
      </c>
      <c r="K34" s="32">
        <v>0</v>
      </c>
      <c r="L34" s="29">
        <v>0</v>
      </c>
      <c r="M34" s="33">
        <v>0</v>
      </c>
      <c r="N34" s="32">
        <v>0</v>
      </c>
      <c r="O34" s="29">
        <v>0</v>
      </c>
      <c r="P34" s="33">
        <v>0</v>
      </c>
      <c r="Q34" s="32">
        <v>0</v>
      </c>
      <c r="R34" s="29">
        <v>0</v>
      </c>
      <c r="S34" s="33">
        <v>0</v>
      </c>
      <c r="T34" s="32">
        <v>0</v>
      </c>
    </row>
    <row r="35" spans="1:20" ht="15" customHeight="1" x14ac:dyDescent="0.25">
      <c r="A35" s="29">
        <f t="shared" si="0"/>
        <v>14</v>
      </c>
      <c r="B35" s="29">
        <v>7322</v>
      </c>
      <c r="C35" s="30" t="s">
        <v>39</v>
      </c>
      <c r="D35" s="29">
        <v>809</v>
      </c>
      <c r="E35" s="31">
        <v>202.25</v>
      </c>
      <c r="F35" s="29">
        <v>13</v>
      </c>
      <c r="G35" s="29">
        <v>661.18</v>
      </c>
      <c r="H35" s="32">
        <v>6.427688504326329</v>
      </c>
      <c r="I35" s="29">
        <v>67</v>
      </c>
      <c r="J35" s="29">
        <v>3407.62</v>
      </c>
      <c r="K35" s="32">
        <v>33.127317676143385</v>
      </c>
      <c r="L35" s="29">
        <v>144</v>
      </c>
      <c r="M35" s="33">
        <v>7323.84</v>
      </c>
      <c r="N35" s="32">
        <v>71.199011124845484</v>
      </c>
      <c r="O35" s="29">
        <v>137</v>
      </c>
      <c r="P35" s="29">
        <v>2429.0100000000002</v>
      </c>
      <c r="Q35" s="32">
        <v>64.928909952606645</v>
      </c>
      <c r="R35" s="29">
        <v>0</v>
      </c>
      <c r="S35" s="33">
        <v>0</v>
      </c>
      <c r="T35" s="32">
        <v>0</v>
      </c>
    </row>
    <row r="36" spans="1:20" ht="15" customHeight="1" x14ac:dyDescent="0.25">
      <c r="A36" s="29">
        <f t="shared" si="0"/>
        <v>15</v>
      </c>
      <c r="B36" s="29">
        <v>524</v>
      </c>
      <c r="C36" s="30" t="s">
        <v>46</v>
      </c>
      <c r="D36" s="29">
        <v>525</v>
      </c>
      <c r="E36" s="31">
        <v>131.25</v>
      </c>
      <c r="F36" s="29">
        <v>7</v>
      </c>
      <c r="G36" s="29">
        <v>356.02</v>
      </c>
      <c r="H36" s="32">
        <v>5.3333333333333339</v>
      </c>
      <c r="I36" s="29">
        <v>17</v>
      </c>
      <c r="J36" s="29">
        <v>864.62</v>
      </c>
      <c r="K36" s="32">
        <v>12.952380952380951</v>
      </c>
      <c r="L36" s="29">
        <v>42</v>
      </c>
      <c r="M36" s="33">
        <v>2136.12</v>
      </c>
      <c r="N36" s="32">
        <v>32</v>
      </c>
      <c r="O36" s="29">
        <v>65</v>
      </c>
      <c r="P36" s="29">
        <v>1152.4499999999998</v>
      </c>
      <c r="Q36" s="32">
        <v>110.16949152542372</v>
      </c>
      <c r="R36" s="29">
        <v>0</v>
      </c>
      <c r="S36" s="33">
        <v>0</v>
      </c>
      <c r="T36" s="32">
        <v>0</v>
      </c>
    </row>
    <row r="37" spans="1:20" ht="15" customHeight="1" x14ac:dyDescent="0.25">
      <c r="A37" s="29">
        <f t="shared" si="0"/>
        <v>16</v>
      </c>
      <c r="B37" s="29">
        <v>66057</v>
      </c>
      <c r="C37" s="30" t="s">
        <v>47</v>
      </c>
      <c r="D37" s="29">
        <v>150</v>
      </c>
      <c r="E37" s="31">
        <v>37.5</v>
      </c>
      <c r="F37" s="29">
        <v>0</v>
      </c>
      <c r="G37" s="33">
        <v>0</v>
      </c>
      <c r="H37" s="32">
        <v>0</v>
      </c>
      <c r="I37" s="29">
        <v>4</v>
      </c>
      <c r="J37" s="29">
        <v>203.44</v>
      </c>
      <c r="K37" s="32">
        <v>10.666666666666668</v>
      </c>
      <c r="L37" s="29">
        <v>7</v>
      </c>
      <c r="M37" s="33">
        <v>356.02</v>
      </c>
      <c r="N37" s="32">
        <v>18.666666666666668</v>
      </c>
      <c r="O37" s="29">
        <v>6</v>
      </c>
      <c r="P37" s="29">
        <v>106.38</v>
      </c>
      <c r="Q37" s="32">
        <v>54.54545454545454</v>
      </c>
      <c r="R37" s="29">
        <v>0</v>
      </c>
      <c r="S37" s="33">
        <v>0</v>
      </c>
      <c r="T37" s="32">
        <v>0</v>
      </c>
    </row>
    <row r="38" spans="1:20" ht="15" customHeight="1" x14ac:dyDescent="0.25">
      <c r="A38" s="29">
        <f t="shared" si="0"/>
        <v>17</v>
      </c>
      <c r="B38" s="29">
        <v>14099</v>
      </c>
      <c r="C38" s="30" t="s">
        <v>48</v>
      </c>
      <c r="D38" s="29">
        <v>189</v>
      </c>
      <c r="E38" s="31">
        <v>47.25</v>
      </c>
      <c r="F38" s="29">
        <v>4</v>
      </c>
      <c r="G38" s="29">
        <v>203.44</v>
      </c>
      <c r="H38" s="32">
        <v>8.4656084656084651</v>
      </c>
      <c r="I38" s="29">
        <v>11</v>
      </c>
      <c r="J38" s="29">
        <v>559.46</v>
      </c>
      <c r="K38" s="32">
        <v>23.280423280423278</v>
      </c>
      <c r="L38" s="29">
        <v>14</v>
      </c>
      <c r="M38" s="33">
        <v>712.04</v>
      </c>
      <c r="N38" s="32">
        <v>29.629629629629626</v>
      </c>
      <c r="O38" s="29">
        <v>22</v>
      </c>
      <c r="P38" s="29">
        <v>390.06</v>
      </c>
      <c r="Q38" s="32">
        <v>88</v>
      </c>
      <c r="R38" s="29">
        <v>0</v>
      </c>
      <c r="S38" s="33">
        <v>0</v>
      </c>
      <c r="T38" s="32">
        <v>0</v>
      </c>
    </row>
    <row r="39" spans="1:20" ht="15" customHeight="1" x14ac:dyDescent="0.25">
      <c r="A39" s="29">
        <f t="shared" si="0"/>
        <v>18</v>
      </c>
      <c r="B39" s="29">
        <v>28572</v>
      </c>
      <c r="C39" s="30" t="s">
        <v>39</v>
      </c>
      <c r="D39" s="29">
        <v>720</v>
      </c>
      <c r="E39" s="31">
        <v>180</v>
      </c>
      <c r="F39" s="29">
        <v>3</v>
      </c>
      <c r="G39" s="29">
        <v>152.57999999999998</v>
      </c>
      <c r="H39" s="32">
        <v>1.6666666666666667</v>
      </c>
      <c r="I39" s="29">
        <v>30</v>
      </c>
      <c r="J39" s="29">
        <v>1525.8</v>
      </c>
      <c r="K39" s="32">
        <v>16.666666666666664</v>
      </c>
      <c r="L39" s="29">
        <v>67</v>
      </c>
      <c r="M39" s="33">
        <v>3407.62</v>
      </c>
      <c r="N39" s="32">
        <v>37.222222222222221</v>
      </c>
      <c r="O39" s="29">
        <v>57</v>
      </c>
      <c r="P39" s="29">
        <v>1010.61</v>
      </c>
      <c r="Q39" s="32">
        <v>58.762886597938149</v>
      </c>
      <c r="R39" s="29">
        <v>0</v>
      </c>
      <c r="S39" s="33">
        <v>0</v>
      </c>
      <c r="T39" s="32">
        <v>0</v>
      </c>
    </row>
    <row r="40" spans="1:20" ht="15" customHeight="1" x14ac:dyDescent="0.25">
      <c r="A40" s="29">
        <f t="shared" si="0"/>
        <v>19</v>
      </c>
      <c r="B40" s="29">
        <v>34059</v>
      </c>
      <c r="C40" s="30" t="s">
        <v>49</v>
      </c>
      <c r="D40" s="29">
        <v>297</v>
      </c>
      <c r="E40" s="31">
        <v>74.25</v>
      </c>
      <c r="F40" s="29">
        <v>3</v>
      </c>
      <c r="G40" s="29">
        <v>152.57999999999998</v>
      </c>
      <c r="H40" s="32">
        <v>4.0404040404040407</v>
      </c>
      <c r="I40" s="29">
        <v>5</v>
      </c>
      <c r="J40" s="29">
        <v>254.29999999999998</v>
      </c>
      <c r="K40" s="32">
        <v>6.7340067340067336</v>
      </c>
      <c r="L40" s="29">
        <v>12</v>
      </c>
      <c r="M40" s="33">
        <v>610.31999999999994</v>
      </c>
      <c r="N40" s="32">
        <v>16.161616161616163</v>
      </c>
      <c r="O40" s="29">
        <v>6</v>
      </c>
      <c r="P40" s="29">
        <v>106.38</v>
      </c>
      <c r="Q40" s="32">
        <v>35.294117647058826</v>
      </c>
      <c r="R40" s="29">
        <v>0</v>
      </c>
      <c r="S40" s="33">
        <v>0</v>
      </c>
      <c r="T40" s="32">
        <v>0</v>
      </c>
    </row>
    <row r="41" spans="1:20" ht="15" customHeight="1" x14ac:dyDescent="0.25">
      <c r="A41" s="29">
        <f t="shared" si="0"/>
        <v>20</v>
      </c>
      <c r="B41" s="29">
        <v>51445</v>
      </c>
      <c r="C41" s="30" t="s">
        <v>50</v>
      </c>
      <c r="D41" s="29">
        <v>285</v>
      </c>
      <c r="E41" s="31">
        <v>71.25</v>
      </c>
      <c r="F41" s="29">
        <v>15</v>
      </c>
      <c r="G41" s="29">
        <v>762.89999999999986</v>
      </c>
      <c r="H41" s="32">
        <v>21.052631578947366</v>
      </c>
      <c r="I41" s="29">
        <v>36</v>
      </c>
      <c r="J41" s="29">
        <v>1830.9599999999998</v>
      </c>
      <c r="K41" s="32">
        <v>50.526315789473685</v>
      </c>
      <c r="L41" s="29">
        <v>23</v>
      </c>
      <c r="M41" s="33">
        <v>1169.78</v>
      </c>
      <c r="N41" s="32">
        <v>32.280701754385966</v>
      </c>
      <c r="O41" s="29">
        <v>32</v>
      </c>
      <c r="P41" s="29">
        <v>567.36</v>
      </c>
      <c r="Q41" s="32">
        <v>54.237288135593218</v>
      </c>
      <c r="R41" s="29">
        <v>0</v>
      </c>
      <c r="S41" s="33">
        <v>0</v>
      </c>
      <c r="T41" s="32">
        <v>0</v>
      </c>
    </row>
    <row r="42" spans="1:20" ht="15" customHeight="1" x14ac:dyDescent="0.25">
      <c r="A42" s="29">
        <f t="shared" si="0"/>
        <v>21</v>
      </c>
      <c r="B42" s="29">
        <v>49182</v>
      </c>
      <c r="C42" s="30" t="s">
        <v>51</v>
      </c>
      <c r="D42" s="29">
        <v>1691</v>
      </c>
      <c r="E42" s="31">
        <v>422.75</v>
      </c>
      <c r="F42" s="29">
        <v>17</v>
      </c>
      <c r="G42" s="29">
        <v>864.61999999999989</v>
      </c>
      <c r="H42" s="32">
        <v>4.021289178001183</v>
      </c>
      <c r="I42" s="29">
        <v>59</v>
      </c>
      <c r="J42" s="29">
        <v>3000.74</v>
      </c>
      <c r="K42" s="32">
        <v>13.956238911886457</v>
      </c>
      <c r="L42" s="29">
        <v>138</v>
      </c>
      <c r="M42" s="33">
        <v>7018.68</v>
      </c>
      <c r="N42" s="32">
        <v>32.643406268480192</v>
      </c>
      <c r="O42" s="29">
        <v>122</v>
      </c>
      <c r="P42" s="29">
        <v>2163.0600000000004</v>
      </c>
      <c r="Q42" s="32">
        <v>61.928934010152282</v>
      </c>
      <c r="R42" s="29">
        <v>406</v>
      </c>
      <c r="S42" s="33">
        <v>47652.22</v>
      </c>
      <c r="T42" s="32">
        <v>0</v>
      </c>
    </row>
    <row r="43" spans="1:20" ht="15" customHeight="1" x14ac:dyDescent="0.25">
      <c r="A43" s="29">
        <f t="shared" si="0"/>
        <v>22</v>
      </c>
      <c r="B43" s="29">
        <v>51977</v>
      </c>
      <c r="C43" s="30" t="s">
        <v>52</v>
      </c>
      <c r="D43" s="29">
        <v>51</v>
      </c>
      <c r="E43" s="31">
        <v>12.75</v>
      </c>
      <c r="F43" s="29">
        <v>0</v>
      </c>
      <c r="G43" s="33">
        <v>0</v>
      </c>
      <c r="H43" s="32">
        <v>0</v>
      </c>
      <c r="I43" s="29">
        <v>2</v>
      </c>
      <c r="J43" s="29">
        <v>101.72</v>
      </c>
      <c r="K43" s="32">
        <v>15.686274509803921</v>
      </c>
      <c r="L43" s="29">
        <v>12</v>
      </c>
      <c r="M43" s="33">
        <v>610.31999999999994</v>
      </c>
      <c r="N43" s="32">
        <v>94.117647058823522</v>
      </c>
      <c r="O43" s="29">
        <v>8</v>
      </c>
      <c r="P43" s="29">
        <v>141.84</v>
      </c>
      <c r="Q43" s="32">
        <v>57.142857142857139</v>
      </c>
      <c r="R43" s="29">
        <v>97</v>
      </c>
      <c r="S43" s="33">
        <v>11384.89</v>
      </c>
      <c r="T43" s="32">
        <v>0</v>
      </c>
    </row>
    <row r="44" spans="1:20" ht="15" customHeight="1" x14ac:dyDescent="0.25">
      <c r="A44" s="29">
        <f t="shared" si="0"/>
        <v>23</v>
      </c>
      <c r="B44" s="29">
        <v>23250</v>
      </c>
      <c r="C44" s="30" t="s">
        <v>38</v>
      </c>
      <c r="D44" s="29">
        <v>349</v>
      </c>
      <c r="E44" s="31">
        <v>87.25</v>
      </c>
      <c r="F44" s="29">
        <v>6</v>
      </c>
      <c r="G44" s="29">
        <v>305.16000000000003</v>
      </c>
      <c r="H44" s="32">
        <v>6.8767908309455592</v>
      </c>
      <c r="I44" s="29">
        <v>52</v>
      </c>
      <c r="J44" s="29">
        <v>2644.7200000000003</v>
      </c>
      <c r="K44" s="32">
        <v>59.598853868194844</v>
      </c>
      <c r="L44" s="29">
        <v>54</v>
      </c>
      <c r="M44" s="33">
        <v>2746.44</v>
      </c>
      <c r="N44" s="32">
        <v>61.891117478510026</v>
      </c>
      <c r="O44" s="29">
        <v>54</v>
      </c>
      <c r="P44" s="29">
        <v>957.42000000000007</v>
      </c>
      <c r="Q44" s="32">
        <v>50.943396226415096</v>
      </c>
      <c r="R44" s="29">
        <v>0</v>
      </c>
      <c r="S44" s="33">
        <v>0</v>
      </c>
      <c r="T44" s="32">
        <v>0</v>
      </c>
    </row>
    <row r="45" spans="1:20" ht="15" customHeight="1" x14ac:dyDescent="0.25">
      <c r="A45" s="29">
        <f t="shared" si="0"/>
        <v>24</v>
      </c>
      <c r="B45" s="29">
        <v>23270</v>
      </c>
      <c r="C45" s="30" t="s">
        <v>38</v>
      </c>
      <c r="D45" s="29">
        <v>283</v>
      </c>
      <c r="E45" s="31">
        <v>70.75</v>
      </c>
      <c r="F45" s="29">
        <v>3</v>
      </c>
      <c r="G45" s="29">
        <v>152.57999999999998</v>
      </c>
      <c r="H45" s="32">
        <v>4.2402826855123674</v>
      </c>
      <c r="I45" s="29">
        <v>29</v>
      </c>
      <c r="J45" s="29">
        <v>1474.94</v>
      </c>
      <c r="K45" s="32">
        <v>40.989399293286219</v>
      </c>
      <c r="L45" s="29">
        <v>61</v>
      </c>
      <c r="M45" s="33">
        <v>3102.46</v>
      </c>
      <c r="N45" s="32">
        <v>86.219081272084807</v>
      </c>
      <c r="O45" s="29">
        <v>114</v>
      </c>
      <c r="P45" s="29">
        <v>2021.22</v>
      </c>
      <c r="Q45" s="32">
        <v>126.66666666666666</v>
      </c>
      <c r="R45" s="29">
        <v>0</v>
      </c>
      <c r="S45" s="33">
        <v>0</v>
      </c>
      <c r="T45" s="32">
        <v>0</v>
      </c>
    </row>
    <row r="46" spans="1:20" ht="15" customHeight="1" x14ac:dyDescent="0.25">
      <c r="A46" s="29">
        <f t="shared" si="0"/>
        <v>25</v>
      </c>
      <c r="B46" s="29">
        <v>6194</v>
      </c>
      <c r="C46" s="30" t="s">
        <v>38</v>
      </c>
      <c r="D46" s="29">
        <v>270</v>
      </c>
      <c r="E46" s="31">
        <v>67.5</v>
      </c>
      <c r="F46" s="29">
        <v>0</v>
      </c>
      <c r="G46" s="33">
        <v>0</v>
      </c>
      <c r="H46" s="32">
        <v>0</v>
      </c>
      <c r="I46" s="29">
        <v>26</v>
      </c>
      <c r="J46" s="29">
        <v>1322.3600000000001</v>
      </c>
      <c r="K46" s="32">
        <v>38.518518518518519</v>
      </c>
      <c r="L46" s="29">
        <v>47</v>
      </c>
      <c r="M46" s="33">
        <v>2390.42</v>
      </c>
      <c r="N46" s="32">
        <v>69.629629629629633</v>
      </c>
      <c r="O46" s="29">
        <v>85</v>
      </c>
      <c r="P46" s="29">
        <v>1507.0500000000002</v>
      </c>
      <c r="Q46" s="32">
        <v>116.43835616438356</v>
      </c>
      <c r="R46" s="29">
        <v>0</v>
      </c>
      <c r="S46" s="33">
        <v>0</v>
      </c>
      <c r="T46" s="32">
        <v>0</v>
      </c>
    </row>
    <row r="47" spans="1:20" ht="15" customHeight="1" x14ac:dyDescent="0.25">
      <c r="A47" s="29">
        <f t="shared" si="0"/>
        <v>26</v>
      </c>
      <c r="B47" s="29">
        <v>60413</v>
      </c>
      <c r="C47" s="30" t="s">
        <v>38</v>
      </c>
      <c r="D47" s="29">
        <v>702</v>
      </c>
      <c r="E47" s="31">
        <v>175.5</v>
      </c>
      <c r="F47" s="29">
        <v>19</v>
      </c>
      <c r="G47" s="29">
        <v>966.33999999999992</v>
      </c>
      <c r="H47" s="32">
        <v>10.826210826210826</v>
      </c>
      <c r="I47" s="29">
        <v>69</v>
      </c>
      <c r="J47" s="29">
        <v>3509.3399999999997</v>
      </c>
      <c r="K47" s="32">
        <v>39.316239316239319</v>
      </c>
      <c r="L47" s="29">
        <v>72</v>
      </c>
      <c r="M47" s="33">
        <v>3661.92</v>
      </c>
      <c r="N47" s="32">
        <v>41.025641025641022</v>
      </c>
      <c r="O47" s="29">
        <v>95</v>
      </c>
      <c r="P47" s="29">
        <v>1684.35</v>
      </c>
      <c r="Q47" s="32">
        <v>67.37588652482269</v>
      </c>
      <c r="R47" s="29">
        <v>0</v>
      </c>
      <c r="S47" s="33">
        <v>0</v>
      </c>
      <c r="T47" s="32">
        <v>0</v>
      </c>
    </row>
    <row r="48" spans="1:20" ht="15" customHeight="1" x14ac:dyDescent="0.25">
      <c r="A48" s="29">
        <f t="shared" si="0"/>
        <v>27</v>
      </c>
      <c r="B48" s="29">
        <v>62507</v>
      </c>
      <c r="C48" s="30" t="s">
        <v>53</v>
      </c>
      <c r="D48" s="29">
        <v>92</v>
      </c>
      <c r="E48" s="31">
        <v>23</v>
      </c>
      <c r="F48" s="29">
        <v>3</v>
      </c>
      <c r="G48" s="29">
        <v>152.57999999999998</v>
      </c>
      <c r="H48" s="32">
        <v>13.043478260869565</v>
      </c>
      <c r="I48" s="29">
        <v>17</v>
      </c>
      <c r="J48" s="29">
        <v>864.62000000000012</v>
      </c>
      <c r="K48" s="32">
        <v>73.91304347826086</v>
      </c>
      <c r="L48" s="29">
        <v>10</v>
      </c>
      <c r="M48" s="33">
        <v>508.59999999999997</v>
      </c>
      <c r="N48" s="32">
        <v>43.478260869565219</v>
      </c>
      <c r="O48" s="29">
        <v>18</v>
      </c>
      <c r="P48" s="29">
        <v>319.14</v>
      </c>
      <c r="Q48" s="32">
        <v>66.666666666666657</v>
      </c>
      <c r="R48" s="29">
        <v>0</v>
      </c>
      <c r="S48" s="33">
        <v>0</v>
      </c>
      <c r="T48" s="32">
        <v>0</v>
      </c>
    </row>
    <row r="49" spans="1:20" ht="15" customHeight="1" x14ac:dyDescent="0.25">
      <c r="A49" s="29">
        <f t="shared" si="0"/>
        <v>28</v>
      </c>
      <c r="B49" s="29">
        <v>63470</v>
      </c>
      <c r="C49" s="30" t="s">
        <v>54</v>
      </c>
      <c r="D49" s="34">
        <v>57</v>
      </c>
      <c r="E49" s="31">
        <v>14.25</v>
      </c>
      <c r="F49" s="29">
        <v>0</v>
      </c>
      <c r="G49" s="33">
        <v>0</v>
      </c>
      <c r="H49" s="32">
        <v>0</v>
      </c>
      <c r="I49" s="29">
        <v>3</v>
      </c>
      <c r="J49" s="29">
        <v>152.57999999999998</v>
      </c>
      <c r="K49" s="32">
        <v>21.052631578947366</v>
      </c>
      <c r="L49" s="29">
        <v>11</v>
      </c>
      <c r="M49" s="33">
        <v>559.46</v>
      </c>
      <c r="N49" s="32">
        <v>77.192982456140342</v>
      </c>
      <c r="O49" s="29">
        <v>12</v>
      </c>
      <c r="P49" s="29">
        <v>212.76</v>
      </c>
      <c r="Q49" s="32">
        <v>85.714285714285708</v>
      </c>
      <c r="R49" s="29">
        <v>36</v>
      </c>
      <c r="S49" s="33">
        <v>4225.32</v>
      </c>
      <c r="T49" s="32">
        <v>0</v>
      </c>
    </row>
    <row r="50" spans="1:20" ht="15" customHeight="1" x14ac:dyDescent="0.25">
      <c r="A50" s="29">
        <f t="shared" si="0"/>
        <v>29</v>
      </c>
      <c r="B50" s="29">
        <v>62813</v>
      </c>
      <c r="C50" s="30" t="s">
        <v>55</v>
      </c>
      <c r="D50" s="29">
        <v>462</v>
      </c>
      <c r="E50" s="31">
        <v>115.5</v>
      </c>
      <c r="F50" s="29">
        <v>2</v>
      </c>
      <c r="G50" s="29">
        <v>101.72</v>
      </c>
      <c r="H50" s="32">
        <v>1.7316017316017316</v>
      </c>
      <c r="I50" s="29">
        <v>30</v>
      </c>
      <c r="J50" s="29">
        <v>1525.8</v>
      </c>
      <c r="K50" s="32">
        <v>25.97402597402597</v>
      </c>
      <c r="L50" s="29">
        <v>62</v>
      </c>
      <c r="M50" s="33">
        <v>3153.3199999999997</v>
      </c>
      <c r="N50" s="32">
        <v>53.679653679653683</v>
      </c>
      <c r="O50" s="29">
        <v>46</v>
      </c>
      <c r="P50" s="29">
        <v>815.57999999999993</v>
      </c>
      <c r="Q50" s="32">
        <v>50</v>
      </c>
      <c r="R50" s="29">
        <v>0</v>
      </c>
      <c r="S50" s="33">
        <v>0</v>
      </c>
      <c r="T50" s="32">
        <v>0</v>
      </c>
    </row>
    <row r="51" spans="1:20" ht="15" customHeight="1" x14ac:dyDescent="0.25">
      <c r="A51" s="29">
        <f t="shared" si="0"/>
        <v>30</v>
      </c>
      <c r="B51" s="36">
        <v>52120</v>
      </c>
      <c r="C51" s="37" t="s">
        <v>50</v>
      </c>
      <c r="D51" s="29">
        <v>88</v>
      </c>
      <c r="E51" s="31">
        <v>22</v>
      </c>
      <c r="F51" s="29">
        <v>6</v>
      </c>
      <c r="G51" s="29">
        <v>305.16000000000003</v>
      </c>
      <c r="H51" s="32">
        <v>27.27272727272727</v>
      </c>
      <c r="I51" s="29">
        <v>17</v>
      </c>
      <c r="J51" s="29">
        <v>864.62</v>
      </c>
      <c r="K51" s="32">
        <v>77.272727272727266</v>
      </c>
      <c r="L51" s="29">
        <v>1</v>
      </c>
      <c r="M51" s="33">
        <v>50.86</v>
      </c>
      <c r="N51" s="32">
        <v>4.5454545454545459</v>
      </c>
      <c r="O51" s="29">
        <v>3</v>
      </c>
      <c r="P51" s="29">
        <v>53.19</v>
      </c>
      <c r="Q51" s="32">
        <v>16.666666666666664</v>
      </c>
      <c r="R51" s="29">
        <v>0</v>
      </c>
      <c r="S51" s="33">
        <v>0</v>
      </c>
      <c r="T51" s="32">
        <v>0</v>
      </c>
    </row>
    <row r="52" spans="1:20" ht="15" customHeight="1" x14ac:dyDescent="0.25">
      <c r="A52" s="29">
        <f t="shared" si="0"/>
        <v>31</v>
      </c>
      <c r="B52" s="36">
        <v>13467</v>
      </c>
      <c r="C52" s="37" t="s">
        <v>51</v>
      </c>
      <c r="D52" s="29">
        <v>363</v>
      </c>
      <c r="E52" s="31">
        <v>90.75</v>
      </c>
      <c r="F52" s="29">
        <v>8</v>
      </c>
      <c r="G52" s="29">
        <v>406.88</v>
      </c>
      <c r="H52" s="32">
        <v>8.8154269972451793</v>
      </c>
      <c r="I52" s="29">
        <v>18</v>
      </c>
      <c r="J52" s="29">
        <v>915.48</v>
      </c>
      <c r="K52" s="32">
        <v>19.834710743801654</v>
      </c>
      <c r="L52" s="29">
        <v>44</v>
      </c>
      <c r="M52" s="33">
        <v>2237.84</v>
      </c>
      <c r="N52" s="32">
        <v>48.484848484848484</v>
      </c>
      <c r="O52" s="29">
        <v>51</v>
      </c>
      <c r="P52" s="29">
        <v>904.23</v>
      </c>
      <c r="Q52" s="32">
        <v>82.258064516129039</v>
      </c>
      <c r="R52" s="29">
        <v>13</v>
      </c>
      <c r="S52" s="33">
        <v>1525.81</v>
      </c>
      <c r="T52" s="32">
        <v>29.545454545454547</v>
      </c>
    </row>
    <row r="53" spans="1:20" ht="15" customHeight="1" x14ac:dyDescent="0.25">
      <c r="A53" s="29">
        <f t="shared" si="0"/>
        <v>32</v>
      </c>
      <c r="B53" s="36">
        <v>32739</v>
      </c>
      <c r="C53" s="37" t="s">
        <v>56</v>
      </c>
      <c r="D53" s="29">
        <v>244</v>
      </c>
      <c r="E53" s="31">
        <v>61</v>
      </c>
      <c r="F53" s="29">
        <v>4</v>
      </c>
      <c r="G53" s="29">
        <v>203.44</v>
      </c>
      <c r="H53" s="32">
        <v>6.557377049180328</v>
      </c>
      <c r="I53" s="29">
        <v>17</v>
      </c>
      <c r="J53" s="29">
        <v>864.61999999999989</v>
      </c>
      <c r="K53" s="32">
        <v>27.868852459016392</v>
      </c>
      <c r="L53" s="29">
        <v>19</v>
      </c>
      <c r="M53" s="33">
        <v>966.34</v>
      </c>
      <c r="N53" s="32">
        <v>31.147540983606557</v>
      </c>
      <c r="O53" s="29">
        <v>18</v>
      </c>
      <c r="P53" s="29">
        <v>319.14</v>
      </c>
      <c r="Q53" s="32">
        <v>50</v>
      </c>
      <c r="R53" s="29">
        <v>0</v>
      </c>
      <c r="S53" s="33">
        <v>0</v>
      </c>
      <c r="T53" s="32">
        <v>0</v>
      </c>
    </row>
    <row r="54" spans="1:20" ht="15" customHeight="1" x14ac:dyDescent="0.25">
      <c r="A54" s="29">
        <f t="shared" si="0"/>
        <v>33</v>
      </c>
      <c r="B54" s="36">
        <v>6391</v>
      </c>
      <c r="C54" s="38" t="s">
        <v>41</v>
      </c>
      <c r="D54" s="29">
        <v>653</v>
      </c>
      <c r="E54" s="31">
        <v>163.25</v>
      </c>
      <c r="F54" s="29">
        <v>3</v>
      </c>
      <c r="G54" s="33">
        <v>152.57999999999998</v>
      </c>
      <c r="H54" s="32">
        <v>1.8376722817764166</v>
      </c>
      <c r="I54" s="29">
        <v>52</v>
      </c>
      <c r="J54" s="29">
        <v>2644.72</v>
      </c>
      <c r="K54" s="32">
        <v>31.852986217457886</v>
      </c>
      <c r="L54" s="29">
        <v>59</v>
      </c>
      <c r="M54" s="33">
        <v>3000.74</v>
      </c>
      <c r="N54" s="32">
        <v>36.140888208269523</v>
      </c>
      <c r="O54" s="29">
        <v>100</v>
      </c>
      <c r="P54" s="29">
        <v>1773</v>
      </c>
      <c r="Q54" s="32">
        <v>90.090090090090087</v>
      </c>
      <c r="R54" s="29">
        <v>0</v>
      </c>
      <c r="S54" s="33">
        <v>0</v>
      </c>
      <c r="T54" s="32">
        <v>0</v>
      </c>
    </row>
    <row r="55" spans="1:20" ht="15" customHeight="1" x14ac:dyDescent="0.25">
      <c r="A55" s="29">
        <f t="shared" si="0"/>
        <v>34</v>
      </c>
      <c r="B55" s="36">
        <v>66155</v>
      </c>
      <c r="C55" s="38" t="s">
        <v>57</v>
      </c>
      <c r="D55" s="29">
        <v>36</v>
      </c>
      <c r="E55" s="31">
        <v>9</v>
      </c>
      <c r="F55" s="29">
        <v>0</v>
      </c>
      <c r="G55" s="33">
        <v>0</v>
      </c>
      <c r="H55" s="32">
        <v>0</v>
      </c>
      <c r="I55" s="29">
        <v>6</v>
      </c>
      <c r="J55" s="29">
        <v>305.15999999999997</v>
      </c>
      <c r="K55" s="32">
        <v>66.666666666666657</v>
      </c>
      <c r="L55" s="29">
        <v>13</v>
      </c>
      <c r="M55" s="33">
        <v>661.18</v>
      </c>
      <c r="N55" s="32">
        <v>144.44444444444443</v>
      </c>
      <c r="O55" s="29">
        <v>11</v>
      </c>
      <c r="P55" s="29">
        <v>195.03</v>
      </c>
      <c r="Q55" s="32">
        <v>57.894736842105267</v>
      </c>
      <c r="R55" s="29">
        <v>0</v>
      </c>
      <c r="S55" s="33">
        <v>0</v>
      </c>
      <c r="T55" s="32">
        <v>0</v>
      </c>
    </row>
    <row r="56" spans="1:20" ht="15" customHeight="1" x14ac:dyDescent="0.25">
      <c r="A56" s="29">
        <f t="shared" si="0"/>
        <v>35</v>
      </c>
      <c r="B56" s="36">
        <v>29950</v>
      </c>
      <c r="C56" s="38" t="s">
        <v>58</v>
      </c>
      <c r="D56" s="29"/>
      <c r="E56" s="31"/>
      <c r="F56" s="29">
        <v>1</v>
      </c>
      <c r="G56" s="29">
        <v>50.86</v>
      </c>
      <c r="H56" s="32">
        <v>0</v>
      </c>
      <c r="I56" s="29">
        <v>23</v>
      </c>
      <c r="J56" s="29">
        <v>1169.78</v>
      </c>
      <c r="K56" s="32">
        <v>0</v>
      </c>
      <c r="L56" s="29">
        <v>38</v>
      </c>
      <c r="M56" s="33">
        <v>1932.68</v>
      </c>
      <c r="N56" s="32">
        <v>0</v>
      </c>
      <c r="O56" s="29">
        <v>40</v>
      </c>
      <c r="P56" s="29">
        <v>709.2</v>
      </c>
      <c r="Q56" s="32">
        <v>65.573770491803273</v>
      </c>
      <c r="R56" s="29">
        <v>0</v>
      </c>
      <c r="S56" s="33">
        <v>0</v>
      </c>
      <c r="T56" s="32">
        <v>0</v>
      </c>
    </row>
    <row r="57" spans="1:20" ht="15" customHeight="1" x14ac:dyDescent="0.25">
      <c r="A57" s="22">
        <v>36</v>
      </c>
      <c r="B57" s="22">
        <v>243</v>
      </c>
      <c r="C57" s="39" t="s">
        <v>59</v>
      </c>
      <c r="D57" s="40">
        <v>200</v>
      </c>
      <c r="E57" s="31">
        <v>50</v>
      </c>
      <c r="F57" s="29">
        <v>5</v>
      </c>
      <c r="G57" s="33">
        <v>254.3</v>
      </c>
      <c r="H57" s="27">
        <v>10</v>
      </c>
      <c r="I57" s="29">
        <v>4</v>
      </c>
      <c r="J57" s="29">
        <v>203.44</v>
      </c>
      <c r="K57" s="27">
        <v>8</v>
      </c>
      <c r="L57" s="29">
        <v>10</v>
      </c>
      <c r="M57" s="33">
        <v>508.59999999999997</v>
      </c>
      <c r="N57" s="27">
        <v>20</v>
      </c>
      <c r="O57" s="29">
        <v>23</v>
      </c>
      <c r="P57" s="29">
        <v>407.78999999999996</v>
      </c>
      <c r="Q57" s="27">
        <v>164.28571428571428</v>
      </c>
      <c r="R57" s="29">
        <v>0</v>
      </c>
      <c r="S57" s="33">
        <v>0</v>
      </c>
      <c r="T57" s="27">
        <v>0</v>
      </c>
    </row>
    <row r="58" spans="1:20" ht="15" customHeight="1" x14ac:dyDescent="0.25">
      <c r="A58" s="29">
        <f>+A57+1</f>
        <v>37</v>
      </c>
      <c r="B58" s="29">
        <v>242</v>
      </c>
      <c r="C58" s="30" t="s">
        <v>60</v>
      </c>
      <c r="D58" s="34">
        <v>3650</v>
      </c>
      <c r="E58" s="31">
        <v>912.5</v>
      </c>
      <c r="F58" s="29">
        <v>33</v>
      </c>
      <c r="G58" s="33">
        <v>1678.38</v>
      </c>
      <c r="H58" s="32">
        <v>3.6164383561643838</v>
      </c>
      <c r="I58" s="29">
        <v>122</v>
      </c>
      <c r="J58" s="29">
        <v>6204.92</v>
      </c>
      <c r="K58" s="27">
        <v>13.36986301369863</v>
      </c>
      <c r="L58" s="29">
        <v>241</v>
      </c>
      <c r="M58" s="33">
        <v>12257.26</v>
      </c>
      <c r="N58" s="27">
        <v>26.410958904109588</v>
      </c>
      <c r="O58" s="29">
        <v>211</v>
      </c>
      <c r="P58" s="29">
        <v>3741.0300000000007</v>
      </c>
      <c r="Q58" s="27">
        <v>58.126721763085399</v>
      </c>
      <c r="R58" s="29">
        <v>0</v>
      </c>
      <c r="S58" s="33">
        <v>0</v>
      </c>
      <c r="T58" s="27">
        <v>0</v>
      </c>
    </row>
    <row r="59" spans="1:20" ht="15" customHeight="1" x14ac:dyDescent="0.25">
      <c r="A59" s="29">
        <f>+A58+1</f>
        <v>38</v>
      </c>
      <c r="B59" s="29">
        <v>342</v>
      </c>
      <c r="C59" s="30" t="s">
        <v>61</v>
      </c>
      <c r="D59" s="29">
        <v>457</v>
      </c>
      <c r="E59" s="31">
        <v>114.25</v>
      </c>
      <c r="F59" s="29">
        <v>1</v>
      </c>
      <c r="G59" s="33">
        <v>50.86</v>
      </c>
      <c r="H59" s="32">
        <v>0.87527352297592997</v>
      </c>
      <c r="I59" s="29">
        <v>21</v>
      </c>
      <c r="J59" s="29">
        <v>1068.06</v>
      </c>
      <c r="K59" s="27">
        <v>18.380743982494529</v>
      </c>
      <c r="L59" s="29">
        <v>24</v>
      </c>
      <c r="M59" s="33">
        <v>1220.6399999999999</v>
      </c>
      <c r="N59" s="27">
        <v>21.006564551422318</v>
      </c>
      <c r="O59" s="29">
        <v>25</v>
      </c>
      <c r="P59" s="29">
        <v>443.25</v>
      </c>
      <c r="Q59" s="27">
        <v>55.555555555555557</v>
      </c>
      <c r="R59" s="29">
        <v>0</v>
      </c>
      <c r="S59" s="33">
        <v>0</v>
      </c>
      <c r="T59" s="27">
        <v>0</v>
      </c>
    </row>
    <row r="60" spans="1:20" ht="15" customHeight="1" x14ac:dyDescent="0.25">
      <c r="A60" s="29">
        <f t="shared" ref="A60:A63" si="1">+A59+1</f>
        <v>39</v>
      </c>
      <c r="B60" s="29">
        <v>344</v>
      </c>
      <c r="C60" s="30" t="s">
        <v>62</v>
      </c>
      <c r="D60" s="29">
        <v>437</v>
      </c>
      <c r="E60" s="31">
        <v>109.25</v>
      </c>
      <c r="F60" s="29">
        <v>0</v>
      </c>
      <c r="G60" s="33">
        <v>0</v>
      </c>
      <c r="H60" s="32">
        <v>0</v>
      </c>
      <c r="I60" s="29">
        <v>14</v>
      </c>
      <c r="J60" s="29">
        <v>712.04</v>
      </c>
      <c r="K60" s="27">
        <v>12.814645308924485</v>
      </c>
      <c r="L60" s="29">
        <v>43</v>
      </c>
      <c r="M60" s="33">
        <v>2186.98</v>
      </c>
      <c r="N60" s="27">
        <v>39.359267734553775</v>
      </c>
      <c r="O60" s="29">
        <v>7</v>
      </c>
      <c r="P60" s="29">
        <v>124.11</v>
      </c>
      <c r="Q60" s="27">
        <v>12.280701754385964</v>
      </c>
      <c r="R60" s="29">
        <v>0</v>
      </c>
      <c r="S60" s="33">
        <v>0</v>
      </c>
      <c r="T60" s="27">
        <v>0</v>
      </c>
    </row>
    <row r="61" spans="1:20" ht="15" customHeight="1" x14ac:dyDescent="0.25">
      <c r="A61" s="29">
        <f t="shared" si="1"/>
        <v>40</v>
      </c>
      <c r="B61" s="29">
        <v>4496</v>
      </c>
      <c r="C61" s="30" t="s">
        <v>63</v>
      </c>
      <c r="D61" s="29">
        <v>1206</v>
      </c>
      <c r="E61" s="31">
        <v>301.5</v>
      </c>
      <c r="F61" s="29">
        <v>2</v>
      </c>
      <c r="G61" s="33">
        <v>101.72</v>
      </c>
      <c r="H61" s="32">
        <v>0.66334991708126034</v>
      </c>
      <c r="I61" s="29">
        <v>67</v>
      </c>
      <c r="J61" s="29">
        <v>3407.62</v>
      </c>
      <c r="K61" s="27">
        <v>22.222222222222221</v>
      </c>
      <c r="L61" s="29">
        <v>149</v>
      </c>
      <c r="M61" s="33">
        <v>7578.1399999999994</v>
      </c>
      <c r="N61" s="27">
        <v>49.419568822553899</v>
      </c>
      <c r="O61" s="29">
        <v>139</v>
      </c>
      <c r="P61" s="29">
        <v>2464.4700000000003</v>
      </c>
      <c r="Q61" s="27">
        <v>64.351851851851848</v>
      </c>
      <c r="R61" s="29">
        <v>0</v>
      </c>
      <c r="S61" s="33">
        <v>0</v>
      </c>
      <c r="T61" s="27">
        <v>0</v>
      </c>
    </row>
    <row r="62" spans="1:20" ht="15" customHeight="1" x14ac:dyDescent="0.25">
      <c r="A62" s="29">
        <f t="shared" si="1"/>
        <v>41</v>
      </c>
      <c r="B62" s="22">
        <v>6971</v>
      </c>
      <c r="C62" s="39" t="s">
        <v>64</v>
      </c>
      <c r="D62" s="29">
        <v>567</v>
      </c>
      <c r="E62" s="31">
        <v>141.75</v>
      </c>
      <c r="F62" s="29">
        <v>1</v>
      </c>
      <c r="G62" s="33">
        <v>50.86</v>
      </c>
      <c r="H62" s="27">
        <v>0.70546737213403876</v>
      </c>
      <c r="I62" s="29">
        <v>13</v>
      </c>
      <c r="J62" s="29">
        <v>661.18000000000006</v>
      </c>
      <c r="K62" s="27">
        <v>9.171075837742503</v>
      </c>
      <c r="L62" s="29">
        <v>74</v>
      </c>
      <c r="M62" s="33">
        <v>3763.6400000000003</v>
      </c>
      <c r="N62" s="27">
        <v>52.204585537918867</v>
      </c>
      <c r="O62" s="29">
        <v>58</v>
      </c>
      <c r="P62" s="29">
        <v>1028.3400000000001</v>
      </c>
      <c r="Q62" s="27">
        <v>66.666666666666657</v>
      </c>
      <c r="R62" s="29">
        <v>0</v>
      </c>
      <c r="S62" s="33">
        <v>0</v>
      </c>
      <c r="T62" s="27">
        <v>0</v>
      </c>
    </row>
    <row r="63" spans="1:20" ht="15" customHeight="1" x14ac:dyDescent="0.25">
      <c r="A63" s="29">
        <f t="shared" si="1"/>
        <v>42</v>
      </c>
      <c r="B63" s="22">
        <v>50389</v>
      </c>
      <c r="C63" s="39" t="s">
        <v>65</v>
      </c>
      <c r="D63" s="22">
        <v>154</v>
      </c>
      <c r="E63" s="31">
        <v>38.5</v>
      </c>
      <c r="F63" s="29">
        <v>0</v>
      </c>
      <c r="G63" s="33">
        <v>0</v>
      </c>
      <c r="H63" s="27">
        <v>0</v>
      </c>
      <c r="I63" s="29">
        <v>11</v>
      </c>
      <c r="J63" s="29">
        <v>559.46</v>
      </c>
      <c r="K63" s="27">
        <v>28.571428571428569</v>
      </c>
      <c r="L63" s="29">
        <v>19</v>
      </c>
      <c r="M63" s="33">
        <v>966.33999999999992</v>
      </c>
      <c r="N63" s="27">
        <v>49.350649350649348</v>
      </c>
      <c r="O63" s="29">
        <v>15</v>
      </c>
      <c r="P63" s="29">
        <v>265.95000000000005</v>
      </c>
      <c r="Q63" s="27">
        <v>50</v>
      </c>
      <c r="R63" s="29">
        <v>0</v>
      </c>
      <c r="S63" s="33">
        <v>0</v>
      </c>
      <c r="T63" s="27">
        <v>0</v>
      </c>
    </row>
    <row r="64" spans="1:20" ht="15" customHeight="1" x14ac:dyDescent="0.25">
      <c r="A64" s="22">
        <f>+A63+1</f>
        <v>43</v>
      </c>
      <c r="B64" s="22">
        <v>244</v>
      </c>
      <c r="C64" s="30" t="s">
        <v>66</v>
      </c>
      <c r="D64" s="29">
        <v>6173</v>
      </c>
      <c r="E64" s="31">
        <v>1543.25</v>
      </c>
      <c r="F64" s="29">
        <v>35</v>
      </c>
      <c r="G64" s="33">
        <v>1780.1</v>
      </c>
      <c r="H64" s="27">
        <v>2.2679410335331283</v>
      </c>
      <c r="I64" s="29">
        <v>193</v>
      </c>
      <c r="J64" s="29">
        <v>9815.98</v>
      </c>
      <c r="K64" s="27">
        <v>12.506074842054108</v>
      </c>
      <c r="L64" s="29">
        <v>333</v>
      </c>
      <c r="M64" s="33">
        <v>16936.379999999997</v>
      </c>
      <c r="N64" s="27">
        <v>21.577838976186619</v>
      </c>
      <c r="O64" s="29">
        <v>336</v>
      </c>
      <c r="P64" s="29">
        <v>5957.28</v>
      </c>
      <c r="Q64" s="27">
        <v>63.878326996197721</v>
      </c>
      <c r="R64" s="29">
        <v>0</v>
      </c>
      <c r="S64" s="33">
        <v>0</v>
      </c>
      <c r="T64" s="27">
        <v>0</v>
      </c>
    </row>
    <row r="65" spans="1:20" ht="15" customHeight="1" x14ac:dyDescent="0.25">
      <c r="A65" s="22">
        <f>+A64+1</f>
        <v>44</v>
      </c>
      <c r="B65" s="22">
        <v>246</v>
      </c>
      <c r="C65" s="30" t="s">
        <v>67</v>
      </c>
      <c r="D65" s="29">
        <v>749</v>
      </c>
      <c r="E65" s="31">
        <v>187.25</v>
      </c>
      <c r="F65" s="29">
        <v>2</v>
      </c>
      <c r="G65" s="33">
        <v>101.72</v>
      </c>
      <c r="H65" s="27">
        <v>1.0680907877169559</v>
      </c>
      <c r="I65" s="29">
        <v>20</v>
      </c>
      <c r="J65" s="29">
        <v>1017.2</v>
      </c>
      <c r="K65" s="27">
        <v>10.68090787716956</v>
      </c>
      <c r="L65" s="29">
        <v>50</v>
      </c>
      <c r="M65" s="33">
        <v>2543</v>
      </c>
      <c r="N65" s="27">
        <v>26.702269692923895</v>
      </c>
      <c r="O65" s="29">
        <v>51</v>
      </c>
      <c r="P65" s="29">
        <v>904.23</v>
      </c>
      <c r="Q65" s="27">
        <v>72.857142857142847</v>
      </c>
      <c r="R65" s="29">
        <v>0</v>
      </c>
      <c r="S65" s="33">
        <v>0</v>
      </c>
      <c r="T65" s="27">
        <v>0</v>
      </c>
    </row>
    <row r="66" spans="1:20" ht="15" customHeight="1" x14ac:dyDescent="0.25">
      <c r="A66" s="22">
        <f t="shared" ref="A66:A71" si="2">+A65+1</f>
        <v>45</v>
      </c>
      <c r="B66" s="22">
        <v>340</v>
      </c>
      <c r="C66" s="30" t="s">
        <v>68</v>
      </c>
      <c r="D66" s="29">
        <v>1374</v>
      </c>
      <c r="E66" s="31">
        <v>343.5</v>
      </c>
      <c r="F66" s="29">
        <v>4</v>
      </c>
      <c r="G66" s="33">
        <v>203.44</v>
      </c>
      <c r="H66" s="27">
        <v>1.1644832605531297</v>
      </c>
      <c r="I66" s="29">
        <v>31</v>
      </c>
      <c r="J66" s="29">
        <v>1576.6599999999999</v>
      </c>
      <c r="K66" s="27">
        <v>9.024745269286754</v>
      </c>
      <c r="L66" s="29">
        <v>95</v>
      </c>
      <c r="M66" s="33">
        <v>4831.7</v>
      </c>
      <c r="N66" s="27">
        <v>27.656477438136829</v>
      </c>
      <c r="O66" s="29">
        <v>105</v>
      </c>
      <c r="P66" s="29">
        <v>1861.65</v>
      </c>
      <c r="Q66" s="27">
        <v>83.333333333333343</v>
      </c>
      <c r="R66" s="29">
        <v>0</v>
      </c>
      <c r="S66" s="33">
        <v>0</v>
      </c>
      <c r="T66" s="27">
        <v>0</v>
      </c>
    </row>
    <row r="67" spans="1:20" ht="15" customHeight="1" x14ac:dyDescent="0.25">
      <c r="A67" s="22">
        <f t="shared" si="2"/>
        <v>46</v>
      </c>
      <c r="B67" s="22">
        <v>4598</v>
      </c>
      <c r="C67" s="30" t="s">
        <v>69</v>
      </c>
      <c r="D67" s="34">
        <v>172</v>
      </c>
      <c r="E67" s="31">
        <v>43</v>
      </c>
      <c r="F67" s="29">
        <v>1</v>
      </c>
      <c r="G67" s="33">
        <v>50.86</v>
      </c>
      <c r="H67" s="27">
        <v>2.3255813953488373</v>
      </c>
      <c r="I67" s="29">
        <v>9</v>
      </c>
      <c r="J67" s="29">
        <v>457.74</v>
      </c>
      <c r="K67" s="27">
        <v>20.930232558139537</v>
      </c>
      <c r="L67" s="29">
        <v>19</v>
      </c>
      <c r="M67" s="33">
        <v>966.33999999999992</v>
      </c>
      <c r="N67" s="27">
        <v>44.186046511627907</v>
      </c>
      <c r="O67" s="29">
        <v>10</v>
      </c>
      <c r="P67" s="29">
        <v>177.3</v>
      </c>
      <c r="Q67" s="27">
        <v>35.714285714285715</v>
      </c>
      <c r="R67" s="29">
        <v>0</v>
      </c>
      <c r="S67" s="33">
        <v>0</v>
      </c>
      <c r="T67" s="27">
        <v>0</v>
      </c>
    </row>
    <row r="68" spans="1:20" ht="15" customHeight="1" x14ac:dyDescent="0.25">
      <c r="A68" s="22">
        <f t="shared" si="2"/>
        <v>47</v>
      </c>
      <c r="B68" s="22">
        <v>4557</v>
      </c>
      <c r="C68" s="30" t="s">
        <v>70</v>
      </c>
      <c r="D68" s="34">
        <v>331</v>
      </c>
      <c r="E68" s="31">
        <v>82.75</v>
      </c>
      <c r="F68" s="29">
        <v>0</v>
      </c>
      <c r="G68" s="33">
        <v>0</v>
      </c>
      <c r="H68" s="27">
        <v>0</v>
      </c>
      <c r="I68" s="29">
        <v>5</v>
      </c>
      <c r="J68" s="29">
        <v>254.3</v>
      </c>
      <c r="K68" s="27">
        <v>6.0422960725075532</v>
      </c>
      <c r="L68" s="29">
        <v>6</v>
      </c>
      <c r="M68" s="33">
        <v>305.16000000000003</v>
      </c>
      <c r="N68" s="27">
        <v>7.2507552870090644</v>
      </c>
      <c r="O68" s="29">
        <v>1</v>
      </c>
      <c r="P68" s="29">
        <v>17.73</v>
      </c>
      <c r="Q68" s="27">
        <v>9.0909090909090917</v>
      </c>
      <c r="R68" s="29">
        <v>0</v>
      </c>
      <c r="S68" s="33">
        <v>0</v>
      </c>
      <c r="T68" s="27">
        <v>0</v>
      </c>
    </row>
    <row r="69" spans="1:20" ht="15" customHeight="1" x14ac:dyDescent="0.25">
      <c r="A69" s="22">
        <f t="shared" si="2"/>
        <v>48</v>
      </c>
      <c r="B69" s="22">
        <v>55872</v>
      </c>
      <c r="C69" s="30" t="s">
        <v>39</v>
      </c>
      <c r="D69" s="29">
        <v>351</v>
      </c>
      <c r="E69" s="31">
        <v>87.75</v>
      </c>
      <c r="F69" s="29">
        <v>10</v>
      </c>
      <c r="G69" s="33">
        <v>508.6</v>
      </c>
      <c r="H69" s="27">
        <v>11.396011396011396</v>
      </c>
      <c r="I69" s="29">
        <v>40</v>
      </c>
      <c r="J69" s="29">
        <v>2034.4</v>
      </c>
      <c r="K69" s="27">
        <v>45.584045584045583</v>
      </c>
      <c r="L69" s="29">
        <v>42</v>
      </c>
      <c r="M69" s="33">
        <v>2136.12</v>
      </c>
      <c r="N69" s="27">
        <v>47.863247863247864</v>
      </c>
      <c r="O69" s="29">
        <v>38</v>
      </c>
      <c r="P69" s="29">
        <v>673.74</v>
      </c>
      <c r="Q69" s="27">
        <v>46.341463414634148</v>
      </c>
      <c r="R69" s="29">
        <v>0</v>
      </c>
      <c r="S69" s="33">
        <v>0</v>
      </c>
      <c r="T69" s="27">
        <v>0</v>
      </c>
    </row>
    <row r="70" spans="1:20" ht="15" customHeight="1" x14ac:dyDescent="0.25">
      <c r="A70" s="22">
        <f t="shared" si="2"/>
        <v>49</v>
      </c>
      <c r="B70" s="41">
        <v>52437</v>
      </c>
      <c r="C70" s="35" t="s">
        <v>71</v>
      </c>
      <c r="D70" s="29"/>
      <c r="E70" s="31"/>
      <c r="F70" s="29">
        <v>13</v>
      </c>
      <c r="G70" s="33">
        <v>661.18</v>
      </c>
      <c r="H70" s="27">
        <v>0</v>
      </c>
      <c r="I70" s="29">
        <v>3</v>
      </c>
      <c r="J70" s="29">
        <v>152.57999999999998</v>
      </c>
      <c r="K70" s="27">
        <v>0</v>
      </c>
      <c r="L70" s="29">
        <v>0</v>
      </c>
      <c r="M70" s="33">
        <v>0</v>
      </c>
      <c r="N70" s="27">
        <v>0</v>
      </c>
      <c r="O70" s="29">
        <v>2</v>
      </c>
      <c r="P70" s="33">
        <v>35.46</v>
      </c>
      <c r="Q70" s="27">
        <v>66.666666666666657</v>
      </c>
      <c r="R70" s="29">
        <v>0</v>
      </c>
      <c r="S70" s="33">
        <v>0</v>
      </c>
      <c r="T70" s="27">
        <v>0</v>
      </c>
    </row>
    <row r="71" spans="1:20" ht="15" customHeight="1" x14ac:dyDescent="0.25">
      <c r="A71" s="22">
        <f t="shared" si="2"/>
        <v>50</v>
      </c>
      <c r="B71" s="41">
        <v>6565</v>
      </c>
      <c r="C71" s="35" t="s">
        <v>72</v>
      </c>
      <c r="D71" s="29"/>
      <c r="E71" s="31"/>
      <c r="F71" s="29">
        <v>0</v>
      </c>
      <c r="G71" s="33">
        <v>0</v>
      </c>
      <c r="H71" s="27">
        <v>0</v>
      </c>
      <c r="I71" s="29">
        <v>4</v>
      </c>
      <c r="J71" s="29">
        <v>203.44</v>
      </c>
      <c r="K71" s="27">
        <v>0</v>
      </c>
      <c r="L71" s="29">
        <v>15</v>
      </c>
      <c r="M71" s="33">
        <v>762.90000000000009</v>
      </c>
      <c r="N71" s="27">
        <v>0</v>
      </c>
      <c r="O71" s="29">
        <v>11</v>
      </c>
      <c r="P71" s="33">
        <v>195.03</v>
      </c>
      <c r="Q71" s="27">
        <v>57.894736842105267</v>
      </c>
      <c r="R71" s="29">
        <v>0</v>
      </c>
      <c r="S71" s="33">
        <v>0</v>
      </c>
      <c r="T71" s="27">
        <v>0</v>
      </c>
    </row>
    <row r="72" spans="1:20" ht="15" customHeight="1" x14ac:dyDescent="0.25">
      <c r="A72" s="22">
        <v>51</v>
      </c>
      <c r="B72" s="22">
        <v>245</v>
      </c>
      <c r="C72" s="30" t="s">
        <v>73</v>
      </c>
      <c r="D72" s="29"/>
      <c r="E72" s="31"/>
      <c r="F72" s="29">
        <v>23</v>
      </c>
      <c r="G72" s="33">
        <v>1169.7800000000002</v>
      </c>
      <c r="H72" s="27">
        <v>0</v>
      </c>
      <c r="I72" s="29">
        <v>56</v>
      </c>
      <c r="J72" s="29">
        <v>2848.16</v>
      </c>
      <c r="K72" s="27">
        <v>0</v>
      </c>
      <c r="L72" s="29">
        <v>113</v>
      </c>
      <c r="M72" s="33">
        <v>5747.18</v>
      </c>
      <c r="N72" s="27">
        <v>0</v>
      </c>
      <c r="O72" s="29">
        <v>134</v>
      </c>
      <c r="P72" s="29">
        <v>2375.8199999999997</v>
      </c>
      <c r="Q72" s="27">
        <v>79.289940828402365</v>
      </c>
      <c r="R72" s="29">
        <v>0</v>
      </c>
      <c r="S72" s="33">
        <v>0</v>
      </c>
      <c r="T72" s="27">
        <v>0</v>
      </c>
    </row>
    <row r="73" spans="1:20" ht="15" customHeight="1" x14ac:dyDescent="0.25">
      <c r="A73" s="22">
        <f>+A72+1</f>
        <v>52</v>
      </c>
      <c r="B73" s="22">
        <v>6057</v>
      </c>
      <c r="C73" s="30" t="s">
        <v>74</v>
      </c>
      <c r="D73" s="29">
        <v>1902</v>
      </c>
      <c r="E73" s="31">
        <v>475.5</v>
      </c>
      <c r="F73" s="29">
        <v>1</v>
      </c>
      <c r="G73" s="33">
        <v>50.86</v>
      </c>
      <c r="H73" s="27">
        <v>0.2103049421661409</v>
      </c>
      <c r="I73" s="29">
        <v>45</v>
      </c>
      <c r="J73" s="29">
        <v>2288.6999999999998</v>
      </c>
      <c r="K73" s="27">
        <v>9.4637223974763405</v>
      </c>
      <c r="L73" s="29">
        <v>138</v>
      </c>
      <c r="M73" s="33">
        <v>7018.68</v>
      </c>
      <c r="N73" s="27">
        <v>29.022082018927449</v>
      </c>
      <c r="O73" s="29">
        <v>106</v>
      </c>
      <c r="P73" s="29">
        <v>1879.3799999999999</v>
      </c>
      <c r="Q73" s="27">
        <v>57.923497267759558</v>
      </c>
      <c r="R73" s="29">
        <v>0</v>
      </c>
      <c r="S73" s="33">
        <v>0</v>
      </c>
      <c r="T73" s="27">
        <v>0</v>
      </c>
    </row>
    <row r="74" spans="1:20" ht="15" customHeight="1" x14ac:dyDescent="0.25">
      <c r="A74" s="22">
        <f t="shared" ref="A74:A77" si="3">+A73+1</f>
        <v>53</v>
      </c>
      <c r="B74" s="22">
        <v>6640</v>
      </c>
      <c r="C74" s="30" t="s">
        <v>74</v>
      </c>
      <c r="D74" s="29">
        <v>2030</v>
      </c>
      <c r="E74" s="31">
        <v>507.5</v>
      </c>
      <c r="F74" s="29">
        <v>8</v>
      </c>
      <c r="G74" s="33">
        <v>406.88</v>
      </c>
      <c r="H74" s="27">
        <v>1.5763546798029555</v>
      </c>
      <c r="I74" s="29">
        <v>61</v>
      </c>
      <c r="J74" s="29">
        <v>3102.46</v>
      </c>
      <c r="K74" s="27">
        <v>12.019704433497537</v>
      </c>
      <c r="L74" s="29">
        <v>158</v>
      </c>
      <c r="M74" s="33">
        <v>8035.8799999999992</v>
      </c>
      <c r="N74" s="27">
        <v>31.133004926108377</v>
      </c>
      <c r="O74" s="29">
        <v>135</v>
      </c>
      <c r="P74" s="29">
        <v>2393.5500000000002</v>
      </c>
      <c r="Q74" s="27">
        <v>61.643835616438359</v>
      </c>
      <c r="R74" s="29">
        <v>0</v>
      </c>
      <c r="S74" s="33">
        <v>0</v>
      </c>
      <c r="T74" s="27">
        <v>0</v>
      </c>
    </row>
    <row r="75" spans="1:20" ht="15" customHeight="1" x14ac:dyDescent="0.25">
      <c r="A75" s="22">
        <f t="shared" si="3"/>
        <v>54</v>
      </c>
      <c r="B75" s="22">
        <v>6970</v>
      </c>
      <c r="C75" s="30" t="s">
        <v>57</v>
      </c>
      <c r="D75" s="29">
        <v>975</v>
      </c>
      <c r="E75" s="31">
        <v>243.75</v>
      </c>
      <c r="F75" s="29">
        <v>7</v>
      </c>
      <c r="G75" s="33">
        <v>356.02</v>
      </c>
      <c r="H75" s="27">
        <v>2.8717948717948718</v>
      </c>
      <c r="I75" s="29">
        <v>85</v>
      </c>
      <c r="J75" s="29">
        <v>4323.1000000000004</v>
      </c>
      <c r="K75" s="27">
        <v>34.871794871794869</v>
      </c>
      <c r="L75" s="29">
        <v>228</v>
      </c>
      <c r="M75" s="33">
        <v>11596.08</v>
      </c>
      <c r="N75" s="27">
        <v>93.538461538461533</v>
      </c>
      <c r="O75" s="29">
        <v>183</v>
      </c>
      <c r="P75" s="29">
        <v>3244.59</v>
      </c>
      <c r="Q75" s="27">
        <v>58.466453674121411</v>
      </c>
      <c r="R75" s="29">
        <v>0</v>
      </c>
      <c r="S75" s="33">
        <v>0</v>
      </c>
      <c r="T75" s="27">
        <v>0</v>
      </c>
    </row>
    <row r="76" spans="1:20" ht="15" customHeight="1" x14ac:dyDescent="0.25">
      <c r="A76" s="22">
        <f t="shared" si="3"/>
        <v>55</v>
      </c>
      <c r="B76" s="41">
        <v>7063</v>
      </c>
      <c r="C76" s="35" t="s">
        <v>75</v>
      </c>
      <c r="D76" s="34">
        <v>70</v>
      </c>
      <c r="E76" s="31">
        <v>17.5</v>
      </c>
      <c r="F76" s="29">
        <v>0</v>
      </c>
      <c r="G76" s="33">
        <v>0</v>
      </c>
      <c r="H76" s="27">
        <v>0</v>
      </c>
      <c r="I76" s="29">
        <v>2</v>
      </c>
      <c r="J76" s="29">
        <v>101.72</v>
      </c>
      <c r="K76" s="27">
        <v>11.428571428571429</v>
      </c>
      <c r="L76" s="29">
        <v>21</v>
      </c>
      <c r="M76" s="33">
        <v>1068.06</v>
      </c>
      <c r="N76" s="27">
        <v>120</v>
      </c>
      <c r="O76" s="29">
        <v>0</v>
      </c>
      <c r="P76" s="33">
        <v>0</v>
      </c>
      <c r="Q76" s="27">
        <v>0</v>
      </c>
      <c r="R76" s="29">
        <v>0</v>
      </c>
      <c r="S76" s="33">
        <v>0</v>
      </c>
      <c r="T76" s="27">
        <v>0</v>
      </c>
    </row>
    <row r="77" spans="1:20" ht="15" customHeight="1" x14ac:dyDescent="0.25">
      <c r="A77" s="22">
        <f t="shared" si="3"/>
        <v>56</v>
      </c>
      <c r="B77" s="22">
        <v>52724</v>
      </c>
      <c r="C77" s="30" t="s">
        <v>76</v>
      </c>
      <c r="D77" s="34">
        <v>420</v>
      </c>
      <c r="E77" s="31">
        <v>105</v>
      </c>
      <c r="F77" s="29">
        <v>2</v>
      </c>
      <c r="G77" s="33">
        <v>101.72</v>
      </c>
      <c r="H77" s="27">
        <v>1.9047619047619049</v>
      </c>
      <c r="I77" s="29">
        <v>17</v>
      </c>
      <c r="J77" s="29">
        <v>864.62</v>
      </c>
      <c r="K77" s="27">
        <v>16.19047619047619</v>
      </c>
      <c r="L77" s="29">
        <v>19</v>
      </c>
      <c r="M77" s="33">
        <v>966.34</v>
      </c>
      <c r="N77" s="27">
        <v>18.095238095238095</v>
      </c>
      <c r="O77" s="29">
        <v>24</v>
      </c>
      <c r="P77" s="29">
        <v>425.52</v>
      </c>
      <c r="Q77" s="27">
        <v>66.666666666666657</v>
      </c>
      <c r="R77" s="29">
        <v>0</v>
      </c>
      <c r="S77" s="33">
        <v>0</v>
      </c>
      <c r="T77" s="27">
        <v>0</v>
      </c>
    </row>
    <row r="78" spans="1:20" ht="15" customHeight="1" x14ac:dyDescent="0.25">
      <c r="A78" s="22">
        <v>57</v>
      </c>
      <c r="B78" s="22">
        <v>241</v>
      </c>
      <c r="C78" s="39" t="s">
        <v>77</v>
      </c>
      <c r="D78" s="41">
        <v>2</v>
      </c>
      <c r="E78" s="31">
        <v>0.5</v>
      </c>
      <c r="F78" s="29">
        <v>0</v>
      </c>
      <c r="G78" s="33">
        <v>0</v>
      </c>
      <c r="H78" s="27">
        <v>0</v>
      </c>
      <c r="I78" s="29">
        <v>112</v>
      </c>
      <c r="J78" s="29">
        <v>5696.32</v>
      </c>
      <c r="K78" s="27">
        <v>22400</v>
      </c>
      <c r="L78" s="29">
        <v>244</v>
      </c>
      <c r="M78" s="33">
        <v>12409.84</v>
      </c>
      <c r="N78" s="27">
        <v>48800</v>
      </c>
      <c r="O78" s="29">
        <v>108</v>
      </c>
      <c r="P78" s="29">
        <v>1914.8400000000001</v>
      </c>
      <c r="Q78" s="27">
        <v>30.337078651685395</v>
      </c>
      <c r="R78" s="29">
        <v>0</v>
      </c>
      <c r="S78" s="33">
        <v>0</v>
      </c>
      <c r="T78" s="27">
        <v>0</v>
      </c>
    </row>
    <row r="79" spans="1:20" ht="14.4" customHeight="1" x14ac:dyDescent="0.25">
      <c r="A79" s="22">
        <f>+A78+1</f>
        <v>58</v>
      </c>
      <c r="B79" s="22">
        <v>4556</v>
      </c>
      <c r="C79" s="39" t="s">
        <v>78</v>
      </c>
      <c r="D79" s="34">
        <v>257</v>
      </c>
      <c r="E79" s="31">
        <v>64.25</v>
      </c>
      <c r="F79" s="29">
        <v>2</v>
      </c>
      <c r="G79" s="33">
        <v>101.72</v>
      </c>
      <c r="H79" s="27">
        <v>3.1128404669260701</v>
      </c>
      <c r="I79" s="29">
        <v>14</v>
      </c>
      <c r="J79" s="29">
        <v>712.04</v>
      </c>
      <c r="K79" s="27">
        <v>21.789883268482491</v>
      </c>
      <c r="L79" s="29">
        <v>52</v>
      </c>
      <c r="M79" s="33">
        <v>2644.72</v>
      </c>
      <c r="N79" s="27">
        <v>80.933852140077818</v>
      </c>
      <c r="O79" s="29">
        <v>63</v>
      </c>
      <c r="P79" s="29">
        <v>1116.99</v>
      </c>
      <c r="Q79" s="27">
        <v>95.454545454545453</v>
      </c>
      <c r="R79" s="29">
        <v>0</v>
      </c>
      <c r="S79" s="33">
        <v>0</v>
      </c>
      <c r="T79" s="27">
        <v>0</v>
      </c>
    </row>
    <row r="80" spans="1:20" ht="15" customHeight="1" x14ac:dyDescent="0.25">
      <c r="A80" s="22">
        <f>+A79+1</f>
        <v>59</v>
      </c>
      <c r="B80" s="22">
        <v>63419</v>
      </c>
      <c r="C80" s="39" t="s">
        <v>51</v>
      </c>
      <c r="D80" s="29">
        <v>294</v>
      </c>
      <c r="E80" s="31">
        <v>73.5</v>
      </c>
      <c r="F80" s="29">
        <v>4</v>
      </c>
      <c r="G80" s="33">
        <v>203.44</v>
      </c>
      <c r="H80" s="27">
        <v>5.4421768707482991</v>
      </c>
      <c r="I80" s="29">
        <v>10</v>
      </c>
      <c r="J80" s="29">
        <v>508.6</v>
      </c>
      <c r="K80" s="27">
        <v>13.605442176870749</v>
      </c>
      <c r="L80" s="29">
        <v>33</v>
      </c>
      <c r="M80" s="33">
        <v>1678.38</v>
      </c>
      <c r="N80" s="27">
        <v>44.897959183673471</v>
      </c>
      <c r="O80" s="29">
        <v>50</v>
      </c>
      <c r="P80" s="29">
        <v>886.5</v>
      </c>
      <c r="Q80" s="27">
        <v>116.27906976744187</v>
      </c>
      <c r="R80" s="29">
        <v>78</v>
      </c>
      <c r="S80" s="33">
        <v>9154.86</v>
      </c>
      <c r="T80" s="27">
        <v>0</v>
      </c>
    </row>
    <row r="81" spans="1:20" ht="15" customHeight="1" x14ac:dyDescent="0.25">
      <c r="A81" s="22">
        <f>+A80+1</f>
        <v>60</v>
      </c>
      <c r="B81" s="22">
        <v>240</v>
      </c>
      <c r="C81" s="39" t="s">
        <v>79</v>
      </c>
      <c r="D81" s="22">
        <v>2219</v>
      </c>
      <c r="E81" s="31">
        <v>554.75</v>
      </c>
      <c r="F81" s="29">
        <v>4</v>
      </c>
      <c r="G81" s="33">
        <v>203.44</v>
      </c>
      <c r="H81" s="27">
        <v>0.72104551599819744</v>
      </c>
      <c r="I81" s="29">
        <v>75</v>
      </c>
      <c r="J81" s="29">
        <v>3814.5</v>
      </c>
      <c r="K81" s="27">
        <v>13.519603424966201</v>
      </c>
      <c r="L81" s="29">
        <v>146</v>
      </c>
      <c r="M81" s="33">
        <v>7425.5599999999995</v>
      </c>
      <c r="N81" s="27">
        <v>26.318161333934203</v>
      </c>
      <c r="O81" s="29">
        <v>209</v>
      </c>
      <c r="P81" s="29">
        <v>3705.5699999999997</v>
      </c>
      <c r="Q81" s="27">
        <v>94.570135746606326</v>
      </c>
      <c r="R81" s="29">
        <v>0</v>
      </c>
      <c r="S81" s="33">
        <v>0</v>
      </c>
      <c r="T81" s="27">
        <v>0</v>
      </c>
    </row>
    <row r="82" spans="1:20" ht="30.6" customHeight="1" x14ac:dyDescent="0.25">
      <c r="A82" s="22">
        <f>+A81+1</f>
        <v>61</v>
      </c>
      <c r="B82" s="22">
        <v>4567</v>
      </c>
      <c r="C82" s="30" t="s">
        <v>80</v>
      </c>
      <c r="D82" s="29">
        <v>1394</v>
      </c>
      <c r="E82" s="31">
        <v>348.5</v>
      </c>
      <c r="F82" s="29">
        <v>8</v>
      </c>
      <c r="G82" s="33">
        <v>406.88</v>
      </c>
      <c r="H82" s="27">
        <v>2.2955523672883791</v>
      </c>
      <c r="I82" s="29">
        <v>86</v>
      </c>
      <c r="J82" s="29">
        <v>4373.96</v>
      </c>
      <c r="K82" s="27">
        <v>24.67718794835007</v>
      </c>
      <c r="L82" s="29">
        <v>116</v>
      </c>
      <c r="M82" s="33">
        <v>5899.76</v>
      </c>
      <c r="N82" s="27">
        <v>33.285509325681488</v>
      </c>
      <c r="O82" s="29">
        <v>104</v>
      </c>
      <c r="P82" s="29">
        <v>1843.92</v>
      </c>
      <c r="Q82" s="27">
        <v>51.485148514851488</v>
      </c>
      <c r="R82" s="29">
        <v>0</v>
      </c>
      <c r="S82" s="33">
        <v>0</v>
      </c>
      <c r="T82" s="27">
        <v>0</v>
      </c>
    </row>
    <row r="83" spans="1:20" ht="15" customHeight="1" x14ac:dyDescent="0.25">
      <c r="A83" s="22">
        <f t="shared" ref="A83:A84" si="4">+A81+1</f>
        <v>61</v>
      </c>
      <c r="B83" s="22">
        <v>51902</v>
      </c>
      <c r="C83" s="39" t="s">
        <v>65</v>
      </c>
      <c r="D83" s="29">
        <v>89</v>
      </c>
      <c r="E83" s="31">
        <v>22.25</v>
      </c>
      <c r="F83" s="29">
        <v>0</v>
      </c>
      <c r="G83" s="33">
        <v>0</v>
      </c>
      <c r="H83" s="27">
        <v>0</v>
      </c>
      <c r="I83" s="29">
        <v>9</v>
      </c>
      <c r="J83" s="29">
        <v>457.74</v>
      </c>
      <c r="K83" s="27">
        <v>40.449438202247187</v>
      </c>
      <c r="L83" s="29">
        <v>10</v>
      </c>
      <c r="M83" s="33">
        <v>508.59999999999997</v>
      </c>
      <c r="N83" s="27">
        <v>44.943820224719097</v>
      </c>
      <c r="O83" s="29">
        <v>9</v>
      </c>
      <c r="P83" s="29">
        <v>159.57</v>
      </c>
      <c r="Q83" s="27">
        <v>47.368421052631575</v>
      </c>
      <c r="R83" s="29">
        <v>0</v>
      </c>
      <c r="S83" s="33">
        <v>0</v>
      </c>
      <c r="T83" s="27">
        <v>0</v>
      </c>
    </row>
    <row r="84" spans="1:20" ht="15" customHeight="1" x14ac:dyDescent="0.25">
      <c r="A84" s="22">
        <f t="shared" si="4"/>
        <v>62</v>
      </c>
      <c r="B84" s="22">
        <v>50387</v>
      </c>
      <c r="C84" s="39" t="s">
        <v>65</v>
      </c>
      <c r="D84" s="22">
        <v>18</v>
      </c>
      <c r="E84" s="31">
        <v>4.5</v>
      </c>
      <c r="F84" s="29">
        <v>0</v>
      </c>
      <c r="G84" s="33">
        <v>0</v>
      </c>
      <c r="H84" s="27">
        <v>0</v>
      </c>
      <c r="I84" s="29">
        <v>3</v>
      </c>
      <c r="J84" s="29">
        <v>152.57999999999998</v>
      </c>
      <c r="K84" s="27">
        <v>66.666666666666657</v>
      </c>
      <c r="L84" s="29">
        <v>2</v>
      </c>
      <c r="M84" s="33">
        <v>101.72</v>
      </c>
      <c r="N84" s="27">
        <v>44.444444444444443</v>
      </c>
      <c r="O84" s="29">
        <v>1</v>
      </c>
      <c r="P84" s="33">
        <v>17.73</v>
      </c>
      <c r="Q84" s="27">
        <v>20</v>
      </c>
      <c r="R84" s="29">
        <v>0</v>
      </c>
      <c r="S84" s="33">
        <v>0</v>
      </c>
      <c r="T84" s="27">
        <v>0</v>
      </c>
    </row>
    <row r="85" spans="1:20" ht="15" customHeight="1" x14ac:dyDescent="0.25">
      <c r="A85" s="22">
        <f>+A84+1</f>
        <v>63</v>
      </c>
      <c r="B85" s="22">
        <v>5</v>
      </c>
      <c r="C85" s="39" t="s">
        <v>81</v>
      </c>
      <c r="D85" s="22">
        <v>2178</v>
      </c>
      <c r="E85" s="31">
        <v>544.5</v>
      </c>
      <c r="F85" s="29">
        <v>7</v>
      </c>
      <c r="G85" s="33">
        <v>356.02</v>
      </c>
      <c r="H85" s="27">
        <v>1.2855831037649219</v>
      </c>
      <c r="I85" s="29">
        <v>124</v>
      </c>
      <c r="J85" s="29">
        <v>6306.6399999999994</v>
      </c>
      <c r="K85" s="27">
        <v>22.773186409550046</v>
      </c>
      <c r="L85" s="29">
        <v>231</v>
      </c>
      <c r="M85" s="33">
        <v>11748.66</v>
      </c>
      <c r="N85" s="27">
        <v>42.424242424242422</v>
      </c>
      <c r="O85" s="29">
        <v>285</v>
      </c>
      <c r="P85" s="29">
        <v>5053.05</v>
      </c>
      <c r="Q85" s="27">
        <v>80.281690140845072</v>
      </c>
      <c r="R85" s="29">
        <v>0</v>
      </c>
      <c r="S85" s="33">
        <v>0</v>
      </c>
      <c r="T85" s="27">
        <v>0</v>
      </c>
    </row>
    <row r="86" spans="1:20" ht="15" customHeight="1" x14ac:dyDescent="0.25">
      <c r="A86" s="22">
        <f>+A85+1</f>
        <v>64</v>
      </c>
      <c r="B86" s="22">
        <v>6580</v>
      </c>
      <c r="C86" s="39" t="s">
        <v>82</v>
      </c>
      <c r="D86" s="22">
        <v>513</v>
      </c>
      <c r="E86" s="31">
        <v>128.25</v>
      </c>
      <c r="F86" s="29">
        <v>5</v>
      </c>
      <c r="G86" s="33">
        <v>254.29999999999998</v>
      </c>
      <c r="H86" s="27">
        <v>3.8986354775828458</v>
      </c>
      <c r="I86" s="29">
        <v>95</v>
      </c>
      <c r="J86" s="29">
        <v>4831.6999999999989</v>
      </c>
      <c r="K86" s="27">
        <v>74.074074074074076</v>
      </c>
      <c r="L86" s="29">
        <v>275</v>
      </c>
      <c r="M86" s="33">
        <v>13986.5</v>
      </c>
      <c r="N86" s="27">
        <v>214.42495126705654</v>
      </c>
      <c r="O86" s="29">
        <v>298</v>
      </c>
      <c r="P86" s="29">
        <v>5283.5400000000009</v>
      </c>
      <c r="Q86" s="27">
        <v>80.540540540540533</v>
      </c>
      <c r="R86" s="29">
        <v>0</v>
      </c>
      <c r="S86" s="33">
        <v>0</v>
      </c>
      <c r="T86" s="27">
        <v>0</v>
      </c>
    </row>
    <row r="87" spans="1:20" ht="15" customHeight="1" x14ac:dyDescent="0.25">
      <c r="A87" s="22">
        <f t="shared" ref="A87:A93" si="5">+A86+1</f>
        <v>65</v>
      </c>
      <c r="B87" s="22">
        <v>379</v>
      </c>
      <c r="C87" s="39" t="s">
        <v>82</v>
      </c>
      <c r="D87" s="22">
        <v>79</v>
      </c>
      <c r="E87" s="31">
        <v>19.75</v>
      </c>
      <c r="F87" s="29">
        <v>0</v>
      </c>
      <c r="G87" s="33">
        <v>0</v>
      </c>
      <c r="H87" s="27">
        <v>0</v>
      </c>
      <c r="I87" s="29">
        <v>8</v>
      </c>
      <c r="J87" s="29">
        <v>406.88</v>
      </c>
      <c r="K87" s="27">
        <v>40.506329113924053</v>
      </c>
      <c r="L87" s="29">
        <v>10</v>
      </c>
      <c r="M87" s="33">
        <v>508.59999999999997</v>
      </c>
      <c r="N87" s="27">
        <v>50.632911392405063</v>
      </c>
      <c r="O87" s="29">
        <v>30</v>
      </c>
      <c r="P87" s="29">
        <v>531.9</v>
      </c>
      <c r="Q87" s="27">
        <v>166.66666666666669</v>
      </c>
      <c r="R87" s="29">
        <v>0</v>
      </c>
      <c r="S87" s="33">
        <v>0</v>
      </c>
      <c r="T87" s="27">
        <v>0</v>
      </c>
    </row>
    <row r="88" spans="1:20" ht="15" customHeight="1" x14ac:dyDescent="0.25">
      <c r="A88" s="22">
        <f t="shared" si="5"/>
        <v>66</v>
      </c>
      <c r="B88" s="22">
        <v>571</v>
      </c>
      <c r="C88" s="39" t="s">
        <v>83</v>
      </c>
      <c r="D88" s="22">
        <v>49</v>
      </c>
      <c r="E88" s="31">
        <v>12.25</v>
      </c>
      <c r="F88" s="29">
        <v>0</v>
      </c>
      <c r="G88" s="33">
        <v>0</v>
      </c>
      <c r="H88" s="27">
        <v>0</v>
      </c>
      <c r="I88" s="29">
        <v>4</v>
      </c>
      <c r="J88" s="29">
        <v>203.44</v>
      </c>
      <c r="K88" s="27">
        <v>32.653061224489797</v>
      </c>
      <c r="L88" s="29">
        <v>23</v>
      </c>
      <c r="M88" s="33">
        <v>1169.78</v>
      </c>
      <c r="N88" s="27">
        <v>187.75510204081633</v>
      </c>
      <c r="O88" s="29">
        <v>20</v>
      </c>
      <c r="P88" s="29">
        <v>354.6</v>
      </c>
      <c r="Q88" s="27">
        <v>74.074074074074076</v>
      </c>
      <c r="R88" s="29">
        <v>0</v>
      </c>
      <c r="S88" s="33">
        <v>0</v>
      </c>
      <c r="T88" s="27">
        <v>0</v>
      </c>
    </row>
    <row r="89" spans="1:20" ht="15" customHeight="1" x14ac:dyDescent="0.25">
      <c r="A89" s="22">
        <f t="shared" si="5"/>
        <v>67</v>
      </c>
      <c r="B89" s="22">
        <v>4480</v>
      </c>
      <c r="C89" s="39" t="s">
        <v>84</v>
      </c>
      <c r="D89" s="22">
        <v>123</v>
      </c>
      <c r="E89" s="31">
        <v>30.75</v>
      </c>
      <c r="F89" s="29">
        <v>0</v>
      </c>
      <c r="G89" s="33">
        <v>0</v>
      </c>
      <c r="H89" s="27">
        <v>0</v>
      </c>
      <c r="I89" s="29">
        <v>10</v>
      </c>
      <c r="J89" s="29">
        <v>508.59999999999997</v>
      </c>
      <c r="K89" s="27">
        <v>32.520325203252028</v>
      </c>
      <c r="L89" s="29">
        <v>43</v>
      </c>
      <c r="M89" s="33">
        <v>2186.98</v>
      </c>
      <c r="N89" s="27">
        <v>139.83739837398375</v>
      </c>
      <c r="O89" s="29">
        <v>44</v>
      </c>
      <c r="P89" s="29">
        <v>780.12</v>
      </c>
      <c r="Q89" s="27">
        <v>83.018867924528308</v>
      </c>
      <c r="R89" s="29">
        <v>0</v>
      </c>
      <c r="S89" s="33">
        <v>0</v>
      </c>
      <c r="T89" s="27">
        <v>0</v>
      </c>
    </row>
    <row r="90" spans="1:20" ht="15" customHeight="1" x14ac:dyDescent="0.25">
      <c r="A90" s="22">
        <f t="shared" si="5"/>
        <v>68</v>
      </c>
      <c r="B90" s="22">
        <v>6494</v>
      </c>
      <c r="C90" s="39" t="s">
        <v>83</v>
      </c>
      <c r="D90" s="22">
        <v>61</v>
      </c>
      <c r="E90" s="31">
        <v>15.25</v>
      </c>
      <c r="F90" s="29">
        <v>0</v>
      </c>
      <c r="G90" s="33">
        <v>0</v>
      </c>
      <c r="H90" s="27">
        <v>0</v>
      </c>
      <c r="I90" s="29">
        <v>9</v>
      </c>
      <c r="J90" s="29">
        <v>457.73999999999995</v>
      </c>
      <c r="K90" s="27">
        <v>59.016393442622949</v>
      </c>
      <c r="L90" s="29">
        <v>26</v>
      </c>
      <c r="M90" s="33">
        <v>1322.3600000000001</v>
      </c>
      <c r="N90" s="27">
        <v>170.49180327868851</v>
      </c>
      <c r="O90" s="29">
        <v>42</v>
      </c>
      <c r="P90" s="29">
        <v>744.66000000000008</v>
      </c>
      <c r="Q90" s="27">
        <v>120</v>
      </c>
      <c r="R90" s="29">
        <v>0</v>
      </c>
      <c r="S90" s="33">
        <v>0</v>
      </c>
      <c r="T90" s="27">
        <v>0</v>
      </c>
    </row>
    <row r="91" spans="1:20" ht="15" customHeight="1" x14ac:dyDescent="0.25">
      <c r="A91" s="22">
        <f t="shared" si="5"/>
        <v>69</v>
      </c>
      <c r="B91" s="22">
        <v>52377</v>
      </c>
      <c r="C91" s="39" t="s">
        <v>83</v>
      </c>
      <c r="D91" s="22">
        <v>805</v>
      </c>
      <c r="E91" s="31">
        <v>201.25</v>
      </c>
      <c r="F91" s="29">
        <v>5</v>
      </c>
      <c r="G91" s="33">
        <v>254.3</v>
      </c>
      <c r="H91" s="27">
        <v>2.4844720496894408</v>
      </c>
      <c r="I91" s="29">
        <v>66</v>
      </c>
      <c r="J91" s="29">
        <v>3356.76</v>
      </c>
      <c r="K91" s="27">
        <v>32.795031055900623</v>
      </c>
      <c r="L91" s="29">
        <v>119</v>
      </c>
      <c r="M91" s="33">
        <v>6052.34</v>
      </c>
      <c r="N91" s="27">
        <v>59.130434782608695</v>
      </c>
      <c r="O91" s="29">
        <v>101</v>
      </c>
      <c r="P91" s="29">
        <v>1790.73</v>
      </c>
      <c r="Q91" s="27">
        <v>54.594594594594589</v>
      </c>
      <c r="R91" s="29">
        <v>0</v>
      </c>
      <c r="S91" s="33">
        <v>0</v>
      </c>
      <c r="T91" s="27">
        <v>0</v>
      </c>
    </row>
    <row r="92" spans="1:20" ht="15" customHeight="1" x14ac:dyDescent="0.25">
      <c r="A92" s="22">
        <f t="shared" si="5"/>
        <v>70</v>
      </c>
      <c r="B92" s="22">
        <v>7534</v>
      </c>
      <c r="C92" s="39" t="s">
        <v>85</v>
      </c>
      <c r="D92" s="22" t="s">
        <v>86</v>
      </c>
      <c r="E92" s="31">
        <v>0</v>
      </c>
      <c r="F92" s="29">
        <v>0</v>
      </c>
      <c r="G92" s="33">
        <v>0</v>
      </c>
      <c r="H92" s="27">
        <v>0</v>
      </c>
      <c r="I92" s="29">
        <v>0</v>
      </c>
      <c r="J92" s="33">
        <v>0</v>
      </c>
      <c r="K92" s="27">
        <v>0</v>
      </c>
      <c r="L92" s="29">
        <v>0</v>
      </c>
      <c r="M92" s="33">
        <v>0</v>
      </c>
      <c r="N92" s="27">
        <v>0</v>
      </c>
      <c r="O92" s="29">
        <v>0</v>
      </c>
      <c r="P92" s="33">
        <v>0</v>
      </c>
      <c r="Q92" s="27">
        <v>0</v>
      </c>
      <c r="R92" s="29">
        <v>207</v>
      </c>
      <c r="S92" s="33">
        <v>24295.590000000004</v>
      </c>
      <c r="T92" s="27">
        <v>0</v>
      </c>
    </row>
    <row r="93" spans="1:20" ht="15" customHeight="1" x14ac:dyDescent="0.25">
      <c r="A93" s="22">
        <f t="shared" si="5"/>
        <v>71</v>
      </c>
      <c r="B93" s="22">
        <v>60827</v>
      </c>
      <c r="C93" s="39" t="s">
        <v>87</v>
      </c>
      <c r="D93" s="22" t="s">
        <v>86</v>
      </c>
      <c r="E93" s="31">
        <v>0</v>
      </c>
      <c r="F93" s="29">
        <v>0</v>
      </c>
      <c r="G93" s="33">
        <v>0</v>
      </c>
      <c r="H93" s="27">
        <v>0</v>
      </c>
      <c r="I93" s="29">
        <v>0</v>
      </c>
      <c r="J93" s="33">
        <v>0</v>
      </c>
      <c r="K93" s="27">
        <v>0</v>
      </c>
      <c r="L93" s="29">
        <v>0</v>
      </c>
      <c r="M93" s="33">
        <v>0</v>
      </c>
      <c r="N93" s="27">
        <v>0</v>
      </c>
      <c r="O93" s="29">
        <v>0</v>
      </c>
      <c r="P93" s="33">
        <v>0</v>
      </c>
      <c r="Q93" s="27">
        <v>0</v>
      </c>
      <c r="R93" s="29">
        <v>125</v>
      </c>
      <c r="S93" s="33">
        <v>14671.25</v>
      </c>
      <c r="T93" s="27">
        <v>0</v>
      </c>
    </row>
    <row r="94" spans="1:20" ht="15" customHeight="1" x14ac:dyDescent="0.25">
      <c r="A94" s="22">
        <f>+A93+1</f>
        <v>72</v>
      </c>
      <c r="B94" s="22">
        <v>6</v>
      </c>
      <c r="C94" s="39" t="s">
        <v>88</v>
      </c>
      <c r="D94" s="22">
        <v>1964</v>
      </c>
      <c r="E94" s="31">
        <v>491</v>
      </c>
      <c r="F94" s="29">
        <v>13</v>
      </c>
      <c r="G94" s="33">
        <v>661.18000000000006</v>
      </c>
      <c r="H94" s="27">
        <v>2.6476578411405294</v>
      </c>
      <c r="I94" s="29">
        <v>92</v>
      </c>
      <c r="J94" s="29">
        <v>4679.12</v>
      </c>
      <c r="K94" s="27">
        <v>18.737270875763748</v>
      </c>
      <c r="L94" s="29">
        <v>115</v>
      </c>
      <c r="M94" s="33">
        <v>5848.9</v>
      </c>
      <c r="N94" s="27">
        <v>23.421588594704684</v>
      </c>
      <c r="O94" s="29">
        <v>110</v>
      </c>
      <c r="P94" s="29">
        <v>1950.3000000000002</v>
      </c>
      <c r="Q94" s="27">
        <v>53.140096618357489</v>
      </c>
      <c r="R94" s="29">
        <v>0</v>
      </c>
      <c r="S94" s="33">
        <v>0</v>
      </c>
      <c r="T94" s="27">
        <v>0</v>
      </c>
    </row>
    <row r="95" spans="1:20" ht="15" customHeight="1" x14ac:dyDescent="0.25">
      <c r="A95" s="22">
        <f>+A94+1</f>
        <v>73</v>
      </c>
      <c r="B95" s="22">
        <v>503</v>
      </c>
      <c r="C95" s="39" t="s">
        <v>89</v>
      </c>
      <c r="D95" s="22">
        <v>386</v>
      </c>
      <c r="E95" s="31">
        <v>96.5</v>
      </c>
      <c r="F95" s="29">
        <v>1</v>
      </c>
      <c r="G95" s="33">
        <v>50.86</v>
      </c>
      <c r="H95" s="27">
        <v>1.0362694300518136</v>
      </c>
      <c r="I95" s="29">
        <v>18</v>
      </c>
      <c r="J95" s="29">
        <v>915.4799999999999</v>
      </c>
      <c r="K95" s="27">
        <v>18.652849740932641</v>
      </c>
      <c r="L95" s="29">
        <v>26</v>
      </c>
      <c r="M95" s="33">
        <v>1322.36</v>
      </c>
      <c r="N95" s="27">
        <v>26.94300518134715</v>
      </c>
      <c r="O95" s="29">
        <v>26</v>
      </c>
      <c r="P95" s="29">
        <v>460.98</v>
      </c>
      <c r="Q95" s="27">
        <v>59.090909090909093</v>
      </c>
      <c r="R95" s="29">
        <v>0</v>
      </c>
      <c r="S95" s="33">
        <v>0</v>
      </c>
      <c r="T95" s="27">
        <v>0</v>
      </c>
    </row>
    <row r="96" spans="1:20" ht="15" customHeight="1" x14ac:dyDescent="0.25">
      <c r="A96" s="22">
        <f t="shared" ref="A96:A100" si="6">+A95+1</f>
        <v>74</v>
      </c>
      <c r="B96" s="22">
        <v>653</v>
      </c>
      <c r="C96" s="39" t="s">
        <v>90</v>
      </c>
      <c r="D96" s="22">
        <v>115</v>
      </c>
      <c r="E96" s="31">
        <v>28.75</v>
      </c>
      <c r="F96" s="29">
        <v>2</v>
      </c>
      <c r="G96" s="33">
        <v>101.72</v>
      </c>
      <c r="H96" s="27">
        <v>6.9565217391304346</v>
      </c>
      <c r="I96" s="29">
        <v>15</v>
      </c>
      <c r="J96" s="29">
        <v>762.89999999999986</v>
      </c>
      <c r="K96" s="27">
        <v>52.173913043478258</v>
      </c>
      <c r="L96" s="29">
        <v>29</v>
      </c>
      <c r="M96" s="33">
        <v>1474.94</v>
      </c>
      <c r="N96" s="27">
        <v>100.8695652173913</v>
      </c>
      <c r="O96" s="29">
        <v>33</v>
      </c>
      <c r="P96" s="29">
        <v>585.09</v>
      </c>
      <c r="Q96" s="27">
        <v>75</v>
      </c>
      <c r="R96" s="29">
        <v>0</v>
      </c>
      <c r="S96" s="33">
        <v>0</v>
      </c>
      <c r="T96" s="27">
        <v>0</v>
      </c>
    </row>
    <row r="97" spans="1:20" ht="15" customHeight="1" x14ac:dyDescent="0.25">
      <c r="A97" s="22">
        <f t="shared" si="6"/>
        <v>75</v>
      </c>
      <c r="B97" s="22">
        <v>4419</v>
      </c>
      <c r="C97" s="39" t="s">
        <v>91</v>
      </c>
      <c r="D97" s="22">
        <v>227</v>
      </c>
      <c r="E97" s="31">
        <v>56.75</v>
      </c>
      <c r="F97" s="29">
        <v>11</v>
      </c>
      <c r="G97" s="33">
        <v>559.46</v>
      </c>
      <c r="H97" s="27">
        <v>19.383259911894275</v>
      </c>
      <c r="I97" s="29">
        <v>11</v>
      </c>
      <c r="J97" s="29">
        <v>559.46</v>
      </c>
      <c r="K97" s="27">
        <v>19.383259911894275</v>
      </c>
      <c r="L97" s="29">
        <v>11</v>
      </c>
      <c r="M97" s="33">
        <v>559.46</v>
      </c>
      <c r="N97" s="27">
        <v>19.383259911894275</v>
      </c>
      <c r="O97" s="29">
        <v>11</v>
      </c>
      <c r="P97" s="29">
        <v>195.03</v>
      </c>
      <c r="Q97" s="27">
        <v>50</v>
      </c>
      <c r="R97" s="29">
        <v>0</v>
      </c>
      <c r="S97" s="33">
        <v>0</v>
      </c>
      <c r="T97" s="27">
        <v>0</v>
      </c>
    </row>
    <row r="98" spans="1:20" ht="15" customHeight="1" x14ac:dyDescent="0.25">
      <c r="A98" s="22">
        <f t="shared" si="6"/>
        <v>76</v>
      </c>
      <c r="B98" s="22">
        <v>9659</v>
      </c>
      <c r="C98" s="39" t="s">
        <v>92</v>
      </c>
      <c r="D98" s="22">
        <v>8</v>
      </c>
      <c r="E98" s="31">
        <v>2</v>
      </c>
      <c r="F98" s="29">
        <v>1</v>
      </c>
      <c r="G98" s="33">
        <v>50.86</v>
      </c>
      <c r="H98" s="27">
        <v>50</v>
      </c>
      <c r="I98" s="29">
        <v>0</v>
      </c>
      <c r="J98" s="33">
        <v>0</v>
      </c>
      <c r="K98" s="27">
        <v>0</v>
      </c>
      <c r="L98" s="29">
        <v>1</v>
      </c>
      <c r="M98" s="33">
        <v>50.86</v>
      </c>
      <c r="N98" s="27">
        <v>50</v>
      </c>
      <c r="O98" s="29">
        <v>0</v>
      </c>
      <c r="P98" s="33">
        <v>0</v>
      </c>
      <c r="Q98" s="27">
        <v>0</v>
      </c>
      <c r="R98" s="29">
        <v>0</v>
      </c>
      <c r="S98" s="33">
        <v>0</v>
      </c>
      <c r="T98" s="27">
        <v>0</v>
      </c>
    </row>
    <row r="99" spans="1:20" ht="15" customHeight="1" x14ac:dyDescent="0.25">
      <c r="A99" s="22">
        <f t="shared" si="6"/>
        <v>77</v>
      </c>
      <c r="B99" s="22">
        <v>4617</v>
      </c>
      <c r="C99" s="39" t="s">
        <v>93</v>
      </c>
      <c r="D99" s="22">
        <v>275</v>
      </c>
      <c r="E99" s="31">
        <v>68.75</v>
      </c>
      <c r="F99" s="29">
        <v>2</v>
      </c>
      <c r="G99" s="33">
        <v>101.72</v>
      </c>
      <c r="H99" s="27">
        <v>2.9090909090909092</v>
      </c>
      <c r="I99" s="29">
        <v>11</v>
      </c>
      <c r="J99" s="29">
        <v>559.46</v>
      </c>
      <c r="K99" s="27">
        <v>16</v>
      </c>
      <c r="L99" s="29">
        <v>43</v>
      </c>
      <c r="M99" s="33">
        <v>2186.98</v>
      </c>
      <c r="N99" s="27">
        <v>62.545454545454547</v>
      </c>
      <c r="O99" s="29">
        <v>35</v>
      </c>
      <c r="P99" s="29">
        <v>620.54999999999995</v>
      </c>
      <c r="Q99" s="27">
        <v>64.81481481481481</v>
      </c>
      <c r="R99" s="29">
        <v>0</v>
      </c>
      <c r="S99" s="33">
        <v>0</v>
      </c>
      <c r="T99" s="27">
        <v>0</v>
      </c>
    </row>
    <row r="100" spans="1:20" ht="15" customHeight="1" x14ac:dyDescent="0.25">
      <c r="A100" s="22">
        <f t="shared" si="6"/>
        <v>78</v>
      </c>
      <c r="B100" s="22">
        <v>6501</v>
      </c>
      <c r="C100" s="39" t="s">
        <v>94</v>
      </c>
      <c r="D100" s="22">
        <v>199</v>
      </c>
      <c r="E100" s="31">
        <v>49.75</v>
      </c>
      <c r="F100" s="29">
        <v>2</v>
      </c>
      <c r="G100" s="33">
        <v>101.72</v>
      </c>
      <c r="H100" s="27">
        <v>4.0201005025125625</v>
      </c>
      <c r="I100" s="29">
        <v>23</v>
      </c>
      <c r="J100" s="29">
        <v>1169.78</v>
      </c>
      <c r="K100" s="27">
        <v>46.231155778894475</v>
      </c>
      <c r="L100" s="29">
        <v>66</v>
      </c>
      <c r="M100" s="33">
        <v>3356.7599999999998</v>
      </c>
      <c r="N100" s="27">
        <v>132.66331658291458</v>
      </c>
      <c r="O100" s="29">
        <v>120</v>
      </c>
      <c r="P100" s="29">
        <v>2127.6</v>
      </c>
      <c r="Q100" s="27">
        <v>134.83146067415731</v>
      </c>
      <c r="R100" s="29">
        <v>0</v>
      </c>
      <c r="S100" s="33">
        <v>0</v>
      </c>
      <c r="T100" s="27">
        <v>0</v>
      </c>
    </row>
    <row r="101" spans="1:20" ht="15" customHeight="1" x14ac:dyDescent="0.25">
      <c r="A101" s="22">
        <f>+A100+1</f>
        <v>79</v>
      </c>
      <c r="B101" s="22">
        <v>7</v>
      </c>
      <c r="C101" s="39" t="s">
        <v>95</v>
      </c>
      <c r="D101" s="22">
        <v>830</v>
      </c>
      <c r="E101" s="31">
        <v>207.5</v>
      </c>
      <c r="F101" s="29">
        <v>5</v>
      </c>
      <c r="G101" s="33">
        <v>254.29999999999998</v>
      </c>
      <c r="H101" s="27">
        <v>2.4096385542168677</v>
      </c>
      <c r="I101" s="29">
        <v>75</v>
      </c>
      <c r="J101" s="29">
        <v>3814.5</v>
      </c>
      <c r="K101" s="27">
        <v>36.144578313253014</v>
      </c>
      <c r="L101" s="29">
        <v>127</v>
      </c>
      <c r="M101" s="33">
        <v>6459.22</v>
      </c>
      <c r="N101" s="27">
        <v>61.204819277108435</v>
      </c>
      <c r="O101" s="29">
        <v>174</v>
      </c>
      <c r="P101" s="29">
        <v>3085.02</v>
      </c>
      <c r="Q101" s="27">
        <v>86.138613861386133</v>
      </c>
      <c r="R101" s="29">
        <v>0</v>
      </c>
      <c r="S101" s="33">
        <v>0</v>
      </c>
      <c r="T101" s="27">
        <v>0</v>
      </c>
    </row>
    <row r="102" spans="1:20" ht="15" customHeight="1" x14ac:dyDescent="0.25">
      <c r="A102" s="22">
        <f>+A101+1</f>
        <v>80</v>
      </c>
      <c r="B102" s="22">
        <v>4439</v>
      </c>
      <c r="C102" s="39" t="s">
        <v>96</v>
      </c>
      <c r="D102" s="22">
        <v>494</v>
      </c>
      <c r="E102" s="31">
        <v>123.5</v>
      </c>
      <c r="F102" s="29">
        <v>0</v>
      </c>
      <c r="G102" s="33">
        <v>0</v>
      </c>
      <c r="H102" s="27">
        <v>0</v>
      </c>
      <c r="I102" s="29">
        <v>29</v>
      </c>
      <c r="J102" s="29">
        <v>1474.94</v>
      </c>
      <c r="K102" s="27">
        <v>23.481781376518217</v>
      </c>
      <c r="L102" s="29">
        <v>74</v>
      </c>
      <c r="M102" s="33">
        <v>3763.64</v>
      </c>
      <c r="N102" s="27">
        <v>59.91902834008097</v>
      </c>
      <c r="O102" s="29">
        <v>128</v>
      </c>
      <c r="P102" s="29">
        <v>2269.44</v>
      </c>
      <c r="Q102" s="27">
        <v>124.27184466019416</v>
      </c>
      <c r="R102" s="29">
        <v>0</v>
      </c>
      <c r="S102" s="33">
        <v>0</v>
      </c>
      <c r="T102" s="27">
        <v>0</v>
      </c>
    </row>
    <row r="103" spans="1:20" ht="15" customHeight="1" x14ac:dyDescent="0.25">
      <c r="A103" s="22">
        <f t="shared" ref="A103:A109" si="7">+A102+1</f>
        <v>81</v>
      </c>
      <c r="B103" s="22">
        <v>10</v>
      </c>
      <c r="C103" s="39" t="s">
        <v>97</v>
      </c>
      <c r="D103" s="22">
        <v>270</v>
      </c>
      <c r="E103" s="31">
        <v>67.5</v>
      </c>
      <c r="F103" s="29">
        <v>2</v>
      </c>
      <c r="G103" s="33">
        <v>101.72</v>
      </c>
      <c r="H103" s="27">
        <v>2.9629629629629632</v>
      </c>
      <c r="I103" s="29">
        <v>31</v>
      </c>
      <c r="J103" s="29">
        <v>1576.6599999999999</v>
      </c>
      <c r="K103" s="27">
        <v>45.925925925925924</v>
      </c>
      <c r="L103" s="29">
        <v>24</v>
      </c>
      <c r="M103" s="33">
        <v>1220.6399999999999</v>
      </c>
      <c r="N103" s="27">
        <v>35.555555555555557</v>
      </c>
      <c r="O103" s="29">
        <v>5</v>
      </c>
      <c r="P103" s="29">
        <v>88.65</v>
      </c>
      <c r="Q103" s="27">
        <v>9.0909090909090917</v>
      </c>
      <c r="R103" s="29">
        <v>0</v>
      </c>
      <c r="S103" s="33">
        <v>0</v>
      </c>
      <c r="T103" s="27">
        <v>0</v>
      </c>
    </row>
    <row r="104" spans="1:20" ht="15" customHeight="1" x14ac:dyDescent="0.25">
      <c r="A104" s="22">
        <f t="shared" si="7"/>
        <v>82</v>
      </c>
      <c r="B104" s="22">
        <v>8</v>
      </c>
      <c r="C104" s="39" t="s">
        <v>98</v>
      </c>
      <c r="D104" s="22">
        <v>398</v>
      </c>
      <c r="E104" s="31">
        <v>99.5</v>
      </c>
      <c r="F104" s="29">
        <v>0</v>
      </c>
      <c r="G104" s="33">
        <v>0</v>
      </c>
      <c r="H104" s="27">
        <v>0</v>
      </c>
      <c r="I104" s="29">
        <v>18</v>
      </c>
      <c r="J104" s="29">
        <v>915.48</v>
      </c>
      <c r="K104" s="27">
        <v>18.090452261306535</v>
      </c>
      <c r="L104" s="29">
        <v>16</v>
      </c>
      <c r="M104" s="33">
        <v>813.76</v>
      </c>
      <c r="N104" s="27">
        <v>16.08040201005025</v>
      </c>
      <c r="O104" s="29">
        <v>39</v>
      </c>
      <c r="P104" s="29">
        <v>691.47</v>
      </c>
      <c r="Q104" s="27">
        <v>114.70588235294117</v>
      </c>
      <c r="R104" s="29">
        <v>0</v>
      </c>
      <c r="S104" s="33">
        <v>0</v>
      </c>
      <c r="T104" s="27">
        <v>0</v>
      </c>
    </row>
    <row r="105" spans="1:20" ht="15" customHeight="1" x14ac:dyDescent="0.25">
      <c r="A105" s="22">
        <f t="shared" si="7"/>
        <v>83</v>
      </c>
      <c r="B105" s="22">
        <v>9</v>
      </c>
      <c r="C105" s="39" t="s">
        <v>99</v>
      </c>
      <c r="D105" s="22">
        <v>337</v>
      </c>
      <c r="E105" s="31">
        <v>84.25</v>
      </c>
      <c r="F105" s="29">
        <v>0</v>
      </c>
      <c r="G105" s="33">
        <v>0</v>
      </c>
      <c r="H105" s="27">
        <v>0</v>
      </c>
      <c r="I105" s="29">
        <v>26</v>
      </c>
      <c r="J105" s="29">
        <v>1322.3600000000001</v>
      </c>
      <c r="K105" s="27">
        <v>30.86053412462908</v>
      </c>
      <c r="L105" s="29">
        <v>67</v>
      </c>
      <c r="M105" s="33">
        <v>3407.62</v>
      </c>
      <c r="N105" s="27">
        <v>79.525222551928792</v>
      </c>
      <c r="O105" s="29">
        <v>13</v>
      </c>
      <c r="P105" s="29">
        <v>230.49</v>
      </c>
      <c r="Q105" s="27">
        <v>13.978494623655912</v>
      </c>
      <c r="R105" s="29">
        <v>0</v>
      </c>
      <c r="S105" s="33">
        <v>0</v>
      </c>
      <c r="T105" s="27">
        <v>0</v>
      </c>
    </row>
    <row r="106" spans="1:20" ht="15" customHeight="1" x14ac:dyDescent="0.25">
      <c r="A106" s="22">
        <f t="shared" si="7"/>
        <v>84</v>
      </c>
      <c r="B106" s="22">
        <v>7625</v>
      </c>
      <c r="C106" s="39" t="s">
        <v>94</v>
      </c>
      <c r="D106" s="22">
        <v>54</v>
      </c>
      <c r="E106" s="31">
        <v>13.5</v>
      </c>
      <c r="F106" s="29">
        <v>0</v>
      </c>
      <c r="G106" s="33">
        <v>0</v>
      </c>
      <c r="H106" s="27">
        <v>0</v>
      </c>
      <c r="I106" s="29">
        <v>6</v>
      </c>
      <c r="J106" s="29">
        <v>305.16000000000003</v>
      </c>
      <c r="K106" s="27">
        <v>44.444444444444443</v>
      </c>
      <c r="L106" s="29">
        <v>18</v>
      </c>
      <c r="M106" s="33">
        <v>915.48</v>
      </c>
      <c r="N106" s="27">
        <v>133.33333333333331</v>
      </c>
      <c r="O106" s="29">
        <v>31</v>
      </c>
      <c r="P106" s="29">
        <v>549.63</v>
      </c>
      <c r="Q106" s="27">
        <v>129.16666666666669</v>
      </c>
      <c r="R106" s="29">
        <v>0</v>
      </c>
      <c r="S106" s="33">
        <v>0</v>
      </c>
      <c r="T106" s="27">
        <v>0</v>
      </c>
    </row>
    <row r="107" spans="1:20" ht="15" customHeight="1" x14ac:dyDescent="0.25">
      <c r="A107" s="22">
        <f t="shared" si="7"/>
        <v>85</v>
      </c>
      <c r="B107" s="22">
        <v>54552</v>
      </c>
      <c r="C107" s="39" t="s">
        <v>100</v>
      </c>
      <c r="D107" s="22">
        <v>196</v>
      </c>
      <c r="E107" s="31">
        <v>49</v>
      </c>
      <c r="F107" s="29">
        <v>3</v>
      </c>
      <c r="G107" s="33">
        <v>152.57999999999998</v>
      </c>
      <c r="H107" s="27">
        <v>6.1224489795918364</v>
      </c>
      <c r="I107" s="29">
        <v>17</v>
      </c>
      <c r="J107" s="29">
        <v>864.62</v>
      </c>
      <c r="K107" s="27">
        <v>34.693877551020407</v>
      </c>
      <c r="L107" s="29">
        <v>43</v>
      </c>
      <c r="M107" s="33">
        <v>2186.98</v>
      </c>
      <c r="N107" s="27">
        <v>87.755102040816325</v>
      </c>
      <c r="O107" s="29">
        <v>71</v>
      </c>
      <c r="P107" s="29">
        <v>1258.8300000000002</v>
      </c>
      <c r="Q107" s="27">
        <v>118.33333333333333</v>
      </c>
      <c r="R107" s="29">
        <v>0</v>
      </c>
      <c r="S107" s="33">
        <v>0</v>
      </c>
      <c r="T107" s="27">
        <v>0</v>
      </c>
    </row>
    <row r="108" spans="1:20" ht="15" customHeight="1" x14ac:dyDescent="0.25">
      <c r="A108" s="22">
        <f t="shared" si="7"/>
        <v>86</v>
      </c>
      <c r="B108" s="22">
        <v>65908</v>
      </c>
      <c r="C108" s="39" t="s">
        <v>101</v>
      </c>
      <c r="D108" s="22">
        <v>302</v>
      </c>
      <c r="E108" s="31">
        <v>75.5</v>
      </c>
      <c r="F108" s="29">
        <v>1</v>
      </c>
      <c r="G108" s="33">
        <v>50.86</v>
      </c>
      <c r="H108" s="27">
        <v>1.3245033112582782</v>
      </c>
      <c r="I108" s="29">
        <v>15</v>
      </c>
      <c r="J108" s="29">
        <v>762.9</v>
      </c>
      <c r="K108" s="27">
        <v>19.867549668874172</v>
      </c>
      <c r="L108" s="29">
        <v>38</v>
      </c>
      <c r="M108" s="33">
        <v>1932.68</v>
      </c>
      <c r="N108" s="27">
        <v>50.331125827814574</v>
      </c>
      <c r="O108" s="29">
        <v>45</v>
      </c>
      <c r="P108" s="29">
        <v>797.85</v>
      </c>
      <c r="Q108" s="27">
        <v>84.905660377358487</v>
      </c>
      <c r="R108" s="29">
        <v>0</v>
      </c>
      <c r="S108" s="33">
        <v>0</v>
      </c>
      <c r="T108" s="27">
        <v>0</v>
      </c>
    </row>
    <row r="109" spans="1:20" ht="15" customHeight="1" x14ac:dyDescent="0.25">
      <c r="A109" s="22">
        <f t="shared" si="7"/>
        <v>87</v>
      </c>
      <c r="B109" s="22">
        <v>459</v>
      </c>
      <c r="C109" s="39" t="s">
        <v>99</v>
      </c>
      <c r="D109" s="22" t="s">
        <v>86</v>
      </c>
      <c r="E109" s="25" t="s">
        <v>86</v>
      </c>
      <c r="F109" s="29">
        <v>0</v>
      </c>
      <c r="G109" s="33">
        <v>0</v>
      </c>
      <c r="H109" s="27">
        <v>0</v>
      </c>
      <c r="I109" s="29">
        <v>0</v>
      </c>
      <c r="J109" s="29">
        <v>0</v>
      </c>
      <c r="K109" s="27">
        <v>0</v>
      </c>
      <c r="L109" s="29">
        <v>0</v>
      </c>
      <c r="M109" s="33">
        <v>0</v>
      </c>
      <c r="N109" s="27">
        <v>0</v>
      </c>
      <c r="O109" s="29">
        <v>0</v>
      </c>
      <c r="P109" s="33">
        <v>0</v>
      </c>
      <c r="Q109" s="27">
        <v>0</v>
      </c>
      <c r="R109" s="29">
        <v>37</v>
      </c>
      <c r="S109" s="33">
        <v>4342.6900000000005</v>
      </c>
      <c r="T109" s="27">
        <v>0</v>
      </c>
    </row>
    <row r="110" spans="1:20" ht="15" customHeight="1" x14ac:dyDescent="0.25">
      <c r="A110" s="22">
        <v>86</v>
      </c>
      <c r="B110" s="22">
        <v>4406</v>
      </c>
      <c r="C110" s="39" t="s">
        <v>102</v>
      </c>
      <c r="D110" s="22">
        <v>120</v>
      </c>
      <c r="E110" s="31">
        <v>30</v>
      </c>
      <c r="F110" s="29">
        <v>0</v>
      </c>
      <c r="G110" s="33">
        <v>0</v>
      </c>
      <c r="H110" s="27">
        <v>0</v>
      </c>
      <c r="I110" s="29">
        <v>5</v>
      </c>
      <c r="J110" s="29">
        <v>254.3</v>
      </c>
      <c r="K110" s="27">
        <v>16.666666666666664</v>
      </c>
      <c r="L110" s="29">
        <v>10</v>
      </c>
      <c r="M110" s="33">
        <v>508.59999999999997</v>
      </c>
      <c r="N110" s="27">
        <v>33.333333333333329</v>
      </c>
      <c r="O110" s="29">
        <v>2</v>
      </c>
      <c r="P110" s="33">
        <v>35.46</v>
      </c>
      <c r="Q110" s="27">
        <v>13.333333333333334</v>
      </c>
      <c r="R110" s="29">
        <v>0</v>
      </c>
      <c r="S110" s="33">
        <v>0</v>
      </c>
      <c r="T110" s="27">
        <v>0</v>
      </c>
    </row>
    <row r="111" spans="1:20" ht="15" customHeight="1" x14ac:dyDescent="0.25">
      <c r="A111" s="22">
        <f>+A110+1</f>
        <v>87</v>
      </c>
      <c r="B111" s="22">
        <v>6192</v>
      </c>
      <c r="C111" s="39" t="s">
        <v>103</v>
      </c>
      <c r="D111" s="22">
        <v>576</v>
      </c>
      <c r="E111" s="31">
        <v>144</v>
      </c>
      <c r="F111" s="29">
        <v>8</v>
      </c>
      <c r="G111" s="33">
        <v>406.88</v>
      </c>
      <c r="H111" s="27">
        <v>5.5555555555555554</v>
      </c>
      <c r="I111" s="29">
        <v>9</v>
      </c>
      <c r="J111" s="29">
        <v>457.73999999999995</v>
      </c>
      <c r="K111" s="27">
        <v>6.25</v>
      </c>
      <c r="L111" s="29">
        <v>123</v>
      </c>
      <c r="M111" s="33">
        <v>6255.7800000000007</v>
      </c>
      <c r="N111" s="27">
        <v>85.416666666666657</v>
      </c>
      <c r="O111" s="29">
        <v>78</v>
      </c>
      <c r="P111" s="33">
        <v>1382.94</v>
      </c>
      <c r="Q111" s="27">
        <v>59.090909090909093</v>
      </c>
      <c r="R111" s="29">
        <v>0</v>
      </c>
      <c r="S111" s="33">
        <v>0</v>
      </c>
      <c r="T111" s="27">
        <v>0</v>
      </c>
    </row>
    <row r="112" spans="1:20" ht="15" customHeight="1" x14ac:dyDescent="0.25">
      <c r="A112" s="22">
        <f>+A111+1</f>
        <v>88</v>
      </c>
      <c r="B112" s="22">
        <v>57629</v>
      </c>
      <c r="C112" s="39" t="s">
        <v>83</v>
      </c>
      <c r="D112" s="22">
        <v>120</v>
      </c>
      <c r="E112" s="31">
        <v>30</v>
      </c>
      <c r="F112" s="29">
        <v>3</v>
      </c>
      <c r="G112" s="33">
        <v>152.57999999999998</v>
      </c>
      <c r="H112" s="27">
        <v>10</v>
      </c>
      <c r="I112" s="29">
        <v>12</v>
      </c>
      <c r="J112" s="29">
        <v>610.31999999999994</v>
      </c>
      <c r="K112" s="27">
        <v>40</v>
      </c>
      <c r="L112" s="29">
        <v>41</v>
      </c>
      <c r="M112" s="33">
        <v>2085.2599999999998</v>
      </c>
      <c r="N112" s="27">
        <v>136.66666666666666</v>
      </c>
      <c r="O112" s="29">
        <v>66</v>
      </c>
      <c r="P112" s="33">
        <v>1170.18</v>
      </c>
      <c r="Q112" s="27">
        <v>124.52830188679245</v>
      </c>
      <c r="R112" s="29">
        <v>0</v>
      </c>
      <c r="S112" s="33">
        <v>0</v>
      </c>
      <c r="T112" s="27">
        <v>0</v>
      </c>
    </row>
    <row r="113" spans="1:22" ht="15" customHeight="1" x14ac:dyDescent="0.25">
      <c r="A113" s="22">
        <f t="shared" ref="A113:A119" si="8">+A112+1</f>
        <v>89</v>
      </c>
      <c r="B113" s="42">
        <v>63130</v>
      </c>
      <c r="C113" s="43" t="s">
        <v>51</v>
      </c>
      <c r="D113" s="22" t="s">
        <v>86</v>
      </c>
      <c r="E113" s="25" t="s">
        <v>86</v>
      </c>
      <c r="F113" s="22">
        <v>0</v>
      </c>
      <c r="G113" s="44">
        <v>0</v>
      </c>
      <c r="H113" s="27">
        <v>0</v>
      </c>
      <c r="I113" s="22">
        <v>0</v>
      </c>
      <c r="J113" s="44">
        <v>0</v>
      </c>
      <c r="K113" s="27">
        <v>0</v>
      </c>
      <c r="L113" s="22">
        <v>0</v>
      </c>
      <c r="M113" s="44">
        <v>0</v>
      </c>
      <c r="N113" s="27">
        <v>0</v>
      </c>
      <c r="O113" s="22">
        <v>0</v>
      </c>
      <c r="P113" s="44">
        <v>0</v>
      </c>
      <c r="Q113" s="27">
        <v>0</v>
      </c>
      <c r="R113" s="29">
        <v>88</v>
      </c>
      <c r="S113" s="33">
        <v>10328.560000000001</v>
      </c>
      <c r="T113" s="27">
        <v>0</v>
      </c>
    </row>
    <row r="114" spans="1:22" ht="15" customHeight="1" x14ac:dyDescent="0.25">
      <c r="A114" s="22">
        <f t="shared" si="8"/>
        <v>90</v>
      </c>
      <c r="B114" s="22">
        <v>15450</v>
      </c>
      <c r="C114" s="39" t="s">
        <v>104</v>
      </c>
      <c r="D114" s="22" t="s">
        <v>86</v>
      </c>
      <c r="E114" s="25" t="s">
        <v>86</v>
      </c>
      <c r="F114" s="22">
        <v>0</v>
      </c>
      <c r="G114" s="44">
        <v>0</v>
      </c>
      <c r="H114" s="27">
        <v>0</v>
      </c>
      <c r="I114" s="22">
        <v>0</v>
      </c>
      <c r="J114" s="44">
        <v>0</v>
      </c>
      <c r="K114" s="27">
        <v>0</v>
      </c>
      <c r="L114" s="22">
        <v>0</v>
      </c>
      <c r="M114" s="44">
        <v>0</v>
      </c>
      <c r="N114" s="27">
        <v>0</v>
      </c>
      <c r="O114" s="22">
        <v>0</v>
      </c>
      <c r="P114" s="44">
        <v>0</v>
      </c>
      <c r="Q114" s="27">
        <v>0</v>
      </c>
      <c r="R114" s="29">
        <v>18</v>
      </c>
      <c r="S114" s="33">
        <v>2112.66</v>
      </c>
      <c r="T114" s="27">
        <v>0</v>
      </c>
    </row>
    <row r="115" spans="1:22" ht="15" customHeight="1" x14ac:dyDescent="0.25">
      <c r="A115" s="22">
        <f t="shared" si="8"/>
        <v>91</v>
      </c>
      <c r="B115" s="22">
        <v>10075</v>
      </c>
      <c r="C115" s="39" t="s">
        <v>105</v>
      </c>
      <c r="D115" s="22" t="s">
        <v>86</v>
      </c>
      <c r="E115" s="25" t="s">
        <v>86</v>
      </c>
      <c r="F115" s="22">
        <v>0</v>
      </c>
      <c r="G115" s="44">
        <v>0</v>
      </c>
      <c r="H115" s="27">
        <v>0</v>
      </c>
      <c r="I115" s="22">
        <v>0</v>
      </c>
      <c r="J115" s="44">
        <v>0</v>
      </c>
      <c r="K115" s="27">
        <v>0</v>
      </c>
      <c r="L115" s="22">
        <v>0</v>
      </c>
      <c r="M115" s="44">
        <v>0</v>
      </c>
      <c r="N115" s="27">
        <v>0</v>
      </c>
      <c r="O115" s="22">
        <v>0</v>
      </c>
      <c r="P115" s="44">
        <v>0</v>
      </c>
      <c r="Q115" s="27">
        <v>0</v>
      </c>
      <c r="R115" s="29">
        <v>1250</v>
      </c>
      <c r="S115" s="33">
        <v>146712.5</v>
      </c>
      <c r="T115" s="27">
        <v>0</v>
      </c>
    </row>
    <row r="116" spans="1:22" ht="15" customHeight="1" x14ac:dyDescent="0.25">
      <c r="A116" s="22">
        <f t="shared" si="8"/>
        <v>92</v>
      </c>
      <c r="B116" s="22">
        <v>53757</v>
      </c>
      <c r="C116" s="39" t="s">
        <v>94</v>
      </c>
      <c r="D116" s="22" t="s">
        <v>86</v>
      </c>
      <c r="E116" s="25" t="s">
        <v>86</v>
      </c>
      <c r="F116" s="22">
        <v>0</v>
      </c>
      <c r="G116" s="44">
        <v>0</v>
      </c>
      <c r="H116" s="27">
        <v>0</v>
      </c>
      <c r="I116" s="22">
        <v>0</v>
      </c>
      <c r="J116" s="44">
        <v>0</v>
      </c>
      <c r="K116" s="27">
        <v>0</v>
      </c>
      <c r="L116" s="22">
        <v>0</v>
      </c>
      <c r="M116" s="44">
        <v>0</v>
      </c>
      <c r="N116" s="27">
        <v>0</v>
      </c>
      <c r="O116" s="22">
        <v>0</v>
      </c>
      <c r="P116" s="44">
        <v>0</v>
      </c>
      <c r="Q116" s="27">
        <v>0</v>
      </c>
      <c r="R116" s="29">
        <v>219</v>
      </c>
      <c r="S116" s="33">
        <v>25704.030000000002</v>
      </c>
      <c r="T116" s="27">
        <v>0</v>
      </c>
    </row>
    <row r="117" spans="1:22" ht="15" customHeight="1" x14ac:dyDescent="0.25">
      <c r="A117" s="22">
        <f t="shared" si="8"/>
        <v>93</v>
      </c>
      <c r="B117" s="22">
        <v>59508</v>
      </c>
      <c r="C117" s="39" t="s">
        <v>94</v>
      </c>
      <c r="D117" s="22" t="s">
        <v>86</v>
      </c>
      <c r="E117" s="25" t="s">
        <v>86</v>
      </c>
      <c r="F117" s="22">
        <v>0</v>
      </c>
      <c r="G117" s="44">
        <v>0</v>
      </c>
      <c r="H117" s="27">
        <v>0</v>
      </c>
      <c r="I117" s="22">
        <v>0</v>
      </c>
      <c r="J117" s="44">
        <v>0</v>
      </c>
      <c r="K117" s="27">
        <v>0</v>
      </c>
      <c r="L117" s="22">
        <v>0</v>
      </c>
      <c r="M117" s="44">
        <v>0</v>
      </c>
      <c r="N117" s="27">
        <v>0</v>
      </c>
      <c r="O117" s="22">
        <v>0</v>
      </c>
      <c r="P117" s="44">
        <v>0</v>
      </c>
      <c r="Q117" s="27">
        <v>0</v>
      </c>
      <c r="R117" s="29">
        <v>269</v>
      </c>
      <c r="S117" s="33">
        <v>31572.530000000002</v>
      </c>
      <c r="T117" s="27">
        <v>0</v>
      </c>
    </row>
    <row r="118" spans="1:22" ht="15" customHeight="1" x14ac:dyDescent="0.25">
      <c r="A118" s="22">
        <f t="shared" si="8"/>
        <v>94</v>
      </c>
      <c r="B118" s="22">
        <v>60347</v>
      </c>
      <c r="C118" s="39" t="s">
        <v>94</v>
      </c>
      <c r="D118" s="22" t="s">
        <v>86</v>
      </c>
      <c r="E118" s="25" t="s">
        <v>86</v>
      </c>
      <c r="F118" s="22">
        <v>0</v>
      </c>
      <c r="G118" s="44">
        <v>0</v>
      </c>
      <c r="H118" s="27">
        <v>0</v>
      </c>
      <c r="I118" s="22">
        <v>0</v>
      </c>
      <c r="J118" s="44">
        <v>0</v>
      </c>
      <c r="K118" s="27">
        <v>0</v>
      </c>
      <c r="L118" s="22">
        <v>0</v>
      </c>
      <c r="M118" s="44">
        <v>0</v>
      </c>
      <c r="N118" s="27">
        <v>0</v>
      </c>
      <c r="O118" s="22">
        <v>0</v>
      </c>
      <c r="P118" s="44">
        <v>0</v>
      </c>
      <c r="Q118" s="27">
        <v>0</v>
      </c>
      <c r="R118" s="29">
        <v>12</v>
      </c>
      <c r="S118" s="33">
        <v>1408.44</v>
      </c>
      <c r="T118" s="27">
        <v>0</v>
      </c>
    </row>
    <row r="119" spans="1:22" ht="15" customHeight="1" x14ac:dyDescent="0.25">
      <c r="A119" s="22">
        <f t="shared" si="8"/>
        <v>95</v>
      </c>
      <c r="B119" s="22">
        <v>60727</v>
      </c>
      <c r="C119" s="39" t="s">
        <v>94</v>
      </c>
      <c r="D119" s="22" t="s">
        <v>86</v>
      </c>
      <c r="E119" s="25" t="s">
        <v>86</v>
      </c>
      <c r="F119" s="22">
        <v>0</v>
      </c>
      <c r="G119" s="44">
        <v>0</v>
      </c>
      <c r="H119" s="27">
        <v>0</v>
      </c>
      <c r="I119" s="22">
        <v>0</v>
      </c>
      <c r="J119" s="44">
        <v>0</v>
      </c>
      <c r="K119" s="27">
        <v>0</v>
      </c>
      <c r="L119" s="22">
        <v>0</v>
      </c>
      <c r="M119" s="44">
        <v>0</v>
      </c>
      <c r="N119" s="27">
        <v>0</v>
      </c>
      <c r="O119" s="22">
        <v>0</v>
      </c>
      <c r="P119" s="44">
        <v>0</v>
      </c>
      <c r="Q119" s="27">
        <v>0</v>
      </c>
      <c r="R119" s="29">
        <v>35</v>
      </c>
      <c r="S119" s="33">
        <v>4107.95</v>
      </c>
      <c r="T119" s="27">
        <v>0</v>
      </c>
    </row>
    <row r="120" spans="1:22" ht="15" customHeight="1" x14ac:dyDescent="0.25">
      <c r="A120" s="45" t="s">
        <v>106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</row>
    <row r="121" spans="1:22" ht="15" customHeight="1" x14ac:dyDescent="0.25">
      <c r="A121" s="46" t="s">
        <v>107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</row>
    <row r="122" spans="1:22" ht="15" customHeight="1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V122" s="48"/>
    </row>
    <row r="123" spans="1:22" ht="15" customHeight="1" x14ac:dyDescent="0.25">
      <c r="C123" s="1" t="s">
        <v>108</v>
      </c>
    </row>
    <row r="124" spans="1:22" ht="15" customHeight="1" x14ac:dyDescent="0.25">
      <c r="C124" s="1" t="s">
        <v>109</v>
      </c>
    </row>
  </sheetData>
  <mergeCells count="37">
    <mergeCell ref="A120:T120"/>
    <mergeCell ref="A121:T121"/>
    <mergeCell ref="A122:Q122"/>
    <mergeCell ref="Q17:Q19"/>
    <mergeCell ref="F18:G18"/>
    <mergeCell ref="I18:J18"/>
    <mergeCell ref="L18:M18"/>
    <mergeCell ref="O18:P18"/>
    <mergeCell ref="R18:S18"/>
    <mergeCell ref="H17:H19"/>
    <mergeCell ref="I17:J17"/>
    <mergeCell ref="K17:K19"/>
    <mergeCell ref="L17:M17"/>
    <mergeCell ref="N17:N19"/>
    <mergeCell ref="O17:P17"/>
    <mergeCell ref="S15:T15"/>
    <mergeCell ref="A16:A19"/>
    <mergeCell ref="B16:B19"/>
    <mergeCell ref="C16:C19"/>
    <mergeCell ref="D16:D19"/>
    <mergeCell ref="E16:E19"/>
    <mergeCell ref="F16:Q16"/>
    <mergeCell ref="R16:S17"/>
    <mergeCell ref="T16:T19"/>
    <mergeCell ref="F17:G17"/>
    <mergeCell ref="K5:O5"/>
    <mergeCell ref="Q5:U5"/>
    <mergeCell ref="A8:T8"/>
    <mergeCell ref="A10:T10"/>
    <mergeCell ref="A12:T12"/>
    <mergeCell ref="A14:T14"/>
    <mergeCell ref="K1:O1"/>
    <mergeCell ref="Q1:U1"/>
    <mergeCell ref="K2:O2"/>
    <mergeCell ref="Q2:U2"/>
    <mergeCell ref="K4:O4"/>
    <mergeCell ref="Q4:U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Širdies ir kraujagyslių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Rolanda Barakauskienė</dc:creator>
  <cp:lastModifiedBy>Rolanda Barakauskienė</cp:lastModifiedBy>
  <dcterms:created xsi:type="dcterms:W3CDTF">2025-05-09T07:10:50Z</dcterms:created>
  <dcterms:modified xsi:type="dcterms:W3CDTF">2025-05-09T07:11:02Z</dcterms:modified>
</cp:coreProperties>
</file>